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37400" windowHeight="16430" firstSheet="1" activeTab="1"/>
  </bookViews>
  <sheets>
    <sheet name="Лист2" sheetId="8" state="hidden" r:id="rId1"/>
    <sheet name="Лист1" sheetId="9" r:id="rId2"/>
  </sheets>
  <definedNames>
    <definedName name="_xlnm._FilterDatabase" localSheetId="1" hidden="1">Лист1!$B$1:$C$111</definedName>
    <definedName name="_xlnm._FilterDatabase" localSheetId="0" hidden="1">Лист2!$C$1:$C$247</definedName>
  </definedNames>
  <calcPr calcId="145621"/>
</workbook>
</file>

<file path=xl/calcChain.xml><?xml version="1.0" encoding="utf-8"?>
<calcChain xmlns="http://schemas.openxmlformats.org/spreadsheetml/2006/main">
  <c r="E90" i="9" l="1"/>
  <c r="F90" i="9"/>
  <c r="D90" i="9"/>
  <c r="C90" i="9"/>
  <c r="F2" i="9"/>
  <c r="E2" i="9"/>
  <c r="D2" i="9"/>
  <c r="C2" i="9"/>
  <c r="C100" i="9" l="1"/>
  <c r="E98" i="9" l="1"/>
  <c r="F98" i="9"/>
  <c r="D98" i="9"/>
  <c r="E93" i="9"/>
  <c r="F93" i="9"/>
  <c r="D93" i="9"/>
  <c r="F100" i="9"/>
  <c r="E100" i="9"/>
  <c r="D100" i="9"/>
  <c r="E87" i="9"/>
  <c r="F87" i="9"/>
  <c r="D87" i="9"/>
  <c r="E81" i="9"/>
  <c r="F81" i="9"/>
  <c r="D81" i="9"/>
  <c r="E79" i="9"/>
  <c r="F79" i="9"/>
  <c r="D79" i="9"/>
  <c r="E74" i="9"/>
  <c r="F74" i="9"/>
  <c r="D74" i="9"/>
  <c r="E54" i="9"/>
  <c r="F54" i="9"/>
  <c r="D54" i="9"/>
  <c r="E45" i="9"/>
  <c r="F45" i="9"/>
  <c r="D45" i="9"/>
  <c r="E43" i="9"/>
  <c r="F43" i="9"/>
  <c r="D43" i="9"/>
  <c r="E32" i="9"/>
  <c r="F32" i="9"/>
  <c r="D32" i="9"/>
  <c r="C32" i="9"/>
  <c r="C45" i="9"/>
  <c r="C54" i="9"/>
  <c r="C74" i="9"/>
  <c r="C93" i="9"/>
  <c r="C98" i="9"/>
  <c r="C87" i="9"/>
  <c r="C81" i="9"/>
  <c r="C43" i="9" l="1"/>
  <c r="C79" i="9" l="1"/>
  <c r="D92" i="8" l="1"/>
  <c r="D84" i="8"/>
  <c r="D51" i="8"/>
  <c r="D34" i="8"/>
</calcChain>
</file>

<file path=xl/sharedStrings.xml><?xml version="1.0" encoding="utf-8"?>
<sst xmlns="http://schemas.openxmlformats.org/spreadsheetml/2006/main" count="409" uniqueCount="285">
  <si>
    <t>Оказание бесплатной протезно-ортопедической помощи</t>
  </si>
  <si>
    <t>Предоставление социальной поддержки по бесплатному зубопротезированию</t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</si>
  <si>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</si>
  <si>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Наименование услуги</t>
  </si>
  <si>
    <t>Наименование ОИВ</t>
  </si>
  <si>
    <t>Комитет по природным ресурсам Ленинградской области</t>
  </si>
  <si>
    <t>Выдача разрешения на ввод объекта в эксплуатацию</t>
  </si>
  <si>
    <t>https://www.gosuslugi.ru/600143/1</t>
  </si>
  <si>
    <t>Выдача разрешения на установку и эксплуатацию рекламных конструкций на соответствующей территории, аннулирование такого разрешения</t>
  </si>
  <si>
    <t>https://www.gosuslugi.ru/600144/1</t>
  </si>
  <si>
    <t>Выдача градостроительного плана земельного участка</t>
  </si>
  <si>
    <t>https://www.gosuslugi.ru/600142/1</t>
  </si>
  <si>
    <t>Присвоение звания «Ветеран труда»</t>
  </si>
  <si>
    <t>https://www.gosuslugi.ru/600194/1</t>
  </si>
  <si>
    <t>Предоставление ежегодной денежной выплаты гражданам, награжденным знаком «Почетный донор России» или «Почетный донор СССР»</t>
  </si>
  <si>
    <t>https://www.gosuslugi.ru/600200/1</t>
  </si>
  <si>
    <t>Выплата социального пособия на погребение</t>
  </si>
  <si>
    <t>https://www.gosuslugi.ru/600211/1</t>
  </si>
  <si>
    <t>Признание гражданина нуждающимся в социальном обслуживании</t>
  </si>
  <si>
    <t>https://www.gosuslugi.ru/600212/1</t>
  </si>
  <si>
    <t>Присвоение звания «Ветеран труда субъекта Российской Федерации»</t>
  </si>
  <si>
    <t>https://www.gosuslugi.ru/600218/1</t>
  </si>
  <si>
    <t>Назначение пособия на ребенка из малообеспеченной семьи</t>
  </si>
  <si>
    <t>https://www.gosuslugi.ru/600244/1</t>
  </si>
  <si>
    <t>https://www.gosuslugi.ru/600235/1</t>
  </si>
  <si>
    <t>https://www.gosuslugi.ru/600236/1</t>
  </si>
  <si>
    <t>https://www.gosuslugi.ru/600135/1</t>
  </si>
  <si>
    <t>https://www.gosuslugi.ru/600160/1</t>
  </si>
  <si>
    <t>Установление статуса многодетной семьи (выдача, продление действия и замена удостоверения многодетной семьи в случаях, предусмотренных нормативными правовыми актами субъекта Российской Федерации)</t>
  </si>
  <si>
    <t>https://www.gosuslugi.ru/600164/1</t>
  </si>
  <si>
    <t>https://www.gosuslugi.ru/600238/1</t>
  </si>
  <si>
    <t>https://www.gosuslugi.ru/600240/1</t>
  </si>
  <si>
    <t>Постановка на учет и направление детей в образовательные учреждения, реализующие образовательные программы дошкольного образования</t>
  </si>
  <si>
    <t>https://www.gosuslugi.ru/10909/1</t>
  </si>
  <si>
    <t>Запись на обучение по дополнительной общеобразовательной программе</t>
  </si>
  <si>
    <t>https://www.gosuslugi.ru/600316/1</t>
  </si>
  <si>
    <t>Принятие решения о предоставлении права заготовки древесины и подготовке проекта договора купли-продажи лесных насаждений для собственных нужд</t>
  </si>
  <si>
    <t>https://www.gosuslugi.ru/600230/1</t>
  </si>
  <si>
    <t>Получение  разрешения на осуществление перевозок такси</t>
  </si>
  <si>
    <t>https://www.gosuslugi.ru/623602/1</t>
  </si>
  <si>
    <t>https://www.gosuslugi.ru/600141/1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</si>
  <si>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</si>
  <si>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https://www.gosuslugi.ru/600136/1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</si>
  <si>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</si>
  <si>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https://www.gosuslugi.ru/600156/1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</si>
  <si>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</si>
  <si>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https://www.gosuslugi.ru/600137/1</t>
  </si>
  <si>
    <t>Присвоение адреса объекту адресации, изменение и аннулирование такого адреса</t>
  </si>
  <si>
    <t>https://www.gosuslugi.ru/600170/1</t>
  </si>
  <si>
    <t>Организация отдыха детей в каникулярное время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</si>
  <si>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</si>
  <si>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https://www.gosuslugi.ru/600176/1</t>
  </si>
  <si>
    <t>Предоставление субсидий на оплату жилых помещений и коммунальных услуг</t>
  </si>
  <si>
    <t>https://www.gosuslugi.ru/600177/1</t>
  </si>
  <si>
    <t>Постановка граждан на учет в качестве лиц, имеющих право на предоставление земельных участков в собственность бесплатно</t>
  </si>
  <si>
    <t>https://www.gosuslugi.ru/600217/1</t>
  </si>
  <si>
    <t>Принятие на учет граждан в качестве нуждающихся в жилых помещениях</t>
  </si>
  <si>
    <t>https://www.gosuslugi.ru/600246/1</t>
  </si>
  <si>
    <t>https://www.gosuslugi.ru/600133/1</t>
  </si>
  <si>
    <t>Отнесение земель или земельных участков к определенной категории или перевод земель или земельных участков из одной категории в другую</t>
  </si>
  <si>
    <t>https://www.gosuslugi.ru/600161/1</t>
  </si>
  <si>
    <t>Установка информационной вывески, согласование дизайн-проекта размещения вывески</t>
  </si>
  <si>
    <t>https://www.gosuslugi.ru/600215/1</t>
  </si>
  <si>
    <t>https://www.gosuslugi.ru/600241/1</t>
  </si>
  <si>
    <t>https://www.gosuslugi.ru/600227/1</t>
  </si>
  <si>
    <t>https://www.gosuslugi.ru/600248/1</t>
  </si>
  <si>
    <t>Приватизация жилых помещений</t>
  </si>
  <si>
    <t>https://www.gosuslugi.ru/600451/1</t>
  </si>
  <si>
    <t>Поступление в среднее специальное учебное заведение</t>
  </si>
  <si>
    <t>https://www.gosuslugi.ru/10171/1</t>
  </si>
  <si>
    <t>Внесение сведений в реестр такси</t>
  </si>
  <si>
    <t>https://www.gosuslugi.ru/623462/1</t>
  </si>
  <si>
    <t>https://www.gosuslugi.ru/600149/1</t>
  </si>
  <si>
    <t>https://www.gosuslugi.ru/600153/1</t>
  </si>
  <si>
    <t>https://www.gosuslugi.ru/600171/1</t>
  </si>
  <si>
    <t>Назначение и выплата компенсации расходов по оплате жилого помещения, в том числе оплате взноса на капитальный ремонт общего имущества в многоквартирном доме, коммунальных и других видов услуг отдельн</t>
  </si>
  <si>
    <t>https://www.gosuslugi.ru/600175/1</t>
  </si>
  <si>
    <t>https://www.gosuslugi.ru/600231/1</t>
  </si>
  <si>
    <t>https://www.gosuslugi.ru/600130/1</t>
  </si>
  <si>
    <t>https://www.gosuslugi.ru/600154/1</t>
  </si>
  <si>
    <t>Комитет Ленинградской области по транспорту</t>
  </si>
  <si>
    <t>Комитет по социальной защите населения Ленинградской области</t>
  </si>
  <si>
    <t>Комитет государственного строительного надзора и государственной экспертизы Ленинградской области</t>
  </si>
  <si>
    <t>ОМСУ</t>
  </si>
  <si>
    <t>Ссылка на услугу на ЕПГУ</t>
  </si>
  <si>
    <t>Оценка качества предоставления услуги (от 1 до 5)</t>
  </si>
  <si>
    <t>Комитет общего
и профессионального образования Ленинградской области</t>
  </si>
  <si>
    <t>Ленинградский областной комитет
по управлению государственным имуществом</t>
  </si>
  <si>
    <t>ОМСУ/Ленинградский областной комитет
по управлению государственным имуществом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</si>
  <si>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</t>
  </si>
  <si>
    <t>Оказание (предоставление) государственной социальной помощи отдельным категориям граждан на территории субъекта Российской Федерации в соответствии
с законодательством субъекта Российской Федерации</t>
  </si>
  <si>
    <t>Предоставление льготного (бесплатного) проезда на автомобильном транспорте общего пользования (кроме такси) отдельным категориям граждан за счет средств бюджета субъекта Российской Федерации</t>
  </si>
  <si>
    <t>Установление опеки, попечительства (в том числе предварительные опека
и попечительство), патроната, освобождение опекуна (попечителя) от исполнения им своих обязанностей</t>
  </si>
  <si>
    <t>Предоставление социальных выплат детям из многодетных семей, обучающимся
в муниципальных общеобразовательных организациях и в частных общеобразовательных организациях, имеющих государственную аккредитацию</t>
  </si>
  <si>
    <t>Предварительное согласование предоставления земельного участка, находящегося
в государственной или муниципальной собственности</t>
  </si>
  <si>
    <t>Выплата компенсации части родительской платы за присмотр и уход за детьми
в государственных и муниципальных образовательных организациях, находящихся на территории соответствующего субъекта Российской</t>
  </si>
  <si>
    <t>Комитет государственного жилищного надзора
и контроля Ленинградской области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</si>
  <si>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</si>
  <si>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Согласование проведения переустройства и (или) перепланировки помещения
в многоквартирном доме</t>
  </si>
  <si>
    <t>Информационное обеспечение физических и юридических лиц на основе документов Архивного фонда Российской Федерации и других архивных документов, предоставление архивных справок, архивных выписок и копий</t>
  </si>
  <si>
    <t>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</t>
  </si>
  <si>
    <t>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</t>
  </si>
  <si>
    <t>Перераспределение земель и (или) земельных участков, находящихся
в государственной или муниципальной собственности, и земельных участков, находящихся в частной собственности</t>
  </si>
  <si>
    <t>Утверждение схемы расположения земельного участка или земельных участков
на кадастровом плане территории</t>
  </si>
  <si>
    <t>Рейтинг органов исполнительной власти Ленинградской области
по уровню удовлетворенности качеством предоставления государственных и муниципальных услуг Ленинградской области</t>
  </si>
  <si>
    <t>Выдача разрешения на строительство объекта капитального строительства (в том числе внесение изменений в разрешение на строительство объекта капитального строительства и внесение изменений в разрешение на строительство объекта капитального строительства в связи с продлением срока действия такого разрешения)</t>
  </si>
  <si>
    <t>https://www.gosuslugi.ru/600168/1</t>
  </si>
  <si>
    <t>Аттестация педагогических работников организаций, осуществляющих образовательную деятельность и находящихся в ведении субъекта Российской Федерации, педагогических работников муниципальных и частных организаций, осуществляющих образовательную деятельность</t>
  </si>
  <si>
    <t>https://www.gosuslugi.ru/600163/1</t>
  </si>
  <si>
    <t>Выдача разрешения (переоформление разрешения, выдача дубликата разрешения) на осуществление деятельности по перевозке пассажиров и багажа легковым такси на территории субъекта Российской Федерации</t>
  </si>
  <si>
    <t>https://www.gosuslugi.ru/600129/1</t>
  </si>
  <si>
    <t>Управление Ленинградской области по государственному техническому надзору и контролю</t>
  </si>
  <si>
    <t>Государственная регистрация самоходных машин и прицепов к ним (кроме самоходных машин, военной, специальной и других видов техники Вооруженных Сил Российской Федерации, других войск, воинских формирований и органов, опытных (испытательных) образцов вооружения, военной и специальной техники)</t>
  </si>
  <si>
    <t>https://www.gosuslugi.ru/600166/1</t>
  </si>
  <si>
    <t>Государственная экспертиза проектной документации и результатов инженерных изысканий</t>
  </si>
  <si>
    <t>https://www.gosuslugi.ru/600169/1</t>
  </si>
  <si>
    <t>https://www.gosuslugi.ru/600132/1</t>
  </si>
  <si>
    <t>Прием лесных деклараций и отчетов об использовании лесов</t>
  </si>
  <si>
    <t>Прием экзаменов на право управления самоходными машинами и выдача удостоверений тракториста-машиниста</t>
  </si>
  <si>
    <t>https://www.gosuslugi.ru/600179/1</t>
  </si>
  <si>
    <t>Присвоение спортивных разрядов</t>
  </si>
  <si>
    <t>Комитет по физической культуре и спорту Ленинградской области</t>
  </si>
  <si>
    <t>https://www.gosuslugi.ru/600152/1</t>
  </si>
  <si>
    <t>Проведение технического осмотра самоходных машин и других видов техники, зарегистрированных органами, осуществляющими государственный надзор за их техническим состоянием</t>
  </si>
  <si>
    <t>https://www.gosuslugi.ru/600147/1</t>
  </si>
  <si>
    <t>Утверждение схемы расположения земельного участка или земельных участков на кадастровом плане территории</t>
  </si>
  <si>
    <t>Выдача заключения о наличии объектов культурного наследия на земельном участке, подлежащем хозяйственному освоению, и о соответствии его планируемого использования утвержденным режимам использования земель и градостроительным регламентам в зонах охраны объектов культурного наследия</t>
  </si>
  <si>
    <t>Комитет по сохранению культурного наследия Ленинградской области</t>
  </si>
  <si>
    <t>https://www.gosuslugi.ru/600134/1</t>
  </si>
  <si>
    <t>Лицензирование предпринимательской деятельности по управлению многоквартирными домами</t>
  </si>
  <si>
    <t>https://www.gosuslugi.ru/600155/1</t>
  </si>
  <si>
    <t>Лицензирование розничной продажи алкогольной продукции (за исключением лицензирования розничной продажи вина, игристого вина, осуществляемой сельскохозяйственными товаропроизводителями)</t>
  </si>
  <si>
    <t>Комитет экономического развития и инвестиционной деятельности Ленинградской области</t>
  </si>
  <si>
    <t>https://www.gosuslugi.ru/600174/1</t>
  </si>
  <si>
    <t>Предоставление выписки из государственного лесного реестра</t>
  </si>
  <si>
    <t>https://www.gosuslugi.ru/600145/1</t>
  </si>
  <si>
    <t>Присвоение квалификационных категорий спортивных судей</t>
  </si>
  <si>
    <t>https://www.gosuslugi.ru/600151/1</t>
  </si>
  <si>
    <t>Государственная аккредитация региональных общественных организаций или структурных подразделений (региональных отделений) общероссийской спортивной федерации для наделения их статусом региональных спортивных федераций</t>
  </si>
  <si>
    <t>https://www.gosuslugi.ru/600158/1</t>
  </si>
  <si>
    <t>Оформление свидетельств об осуществлении перевозок по маршруту регулярных перевозок и карт маршрута регулярных перевозок, переоформление свидетельств об осуществлении перевозок по маршруту регулярных перевозок и карт маршрута регулярных перевозок</t>
  </si>
  <si>
    <t>https://www.gosuslugi.ru/600167/1</t>
  </si>
  <si>
    <t>Управление ветеринарии Ленинградской области</t>
  </si>
  <si>
    <t>Регистрация специалистов в области ветеринарии, занимающихся предпринимательской деятельностью в области ветеринарии на территории субъекта Российской Федерации</t>
  </si>
  <si>
    <t>https://www.gosuslugi.ru/600131/1</t>
  </si>
  <si>
    <t>Подготовка и утверждение документации по планировке территории</t>
  </si>
  <si>
    <t>Комитет градостроительной политики Ленинградской области</t>
  </si>
  <si>
    <t>https://www.gosuslugi.ru/600150/1</t>
  </si>
  <si>
    <t>Выдача разрешения на добычу охотничьих ресурсов, за исключением охотничьих ресурсов, находящихся на особо охраняемых природных территориях федерального значения, а также млекопитающих и птиц, занесенных в Красную книгу Российской Федерации</t>
  </si>
  <si>
    <t>Комитет по охране, контролю и регулированию использования объектов животного мира Ленинградской области</t>
  </si>
  <si>
    <t>https://www.gosuslugi.ru/600199/1</t>
  </si>
  <si>
    <t>Выдача разрешения на использование объектов животного мира, за исключением объектов, находящихся на особо охраняемых природных территориях федерального значения, а также объектов животного мира, занесенных в Красную книгу Российской Федерации</t>
  </si>
  <si>
    <t>https://www.gosuslugi.ru/600206/1</t>
  </si>
  <si>
    <t>Предоставление лесных участков, расположенных в границах земель лесного фонда, в аренду</t>
  </si>
  <si>
    <t>https://www.gosuslugi.ru/600239/1</t>
  </si>
  <si>
    <t>Выдача и аннулирование охотничьего билета единого федерального образца</t>
  </si>
  <si>
    <t>https://www.gosuslugi.ru/600264/2</t>
  </si>
  <si>
    <t>Назначение ежемесячной выплаты на содержание ребенка в семье опекуна (попечителя) и приемной семье</t>
  </si>
  <si>
    <t>https://www.gosuslugi.ru/600214/1</t>
  </si>
  <si>
    <t>Назначение и выплата ежемесячной денежной компенсации расходов по оплате услуг местных телефонных соединений</t>
  </si>
  <si>
    <t>Предоставление регионального материнского (семейного) капитала</t>
  </si>
  <si>
    <t>https://www.gosuslugi.ru/600234/1</t>
  </si>
  <si>
    <t>Выдача заключения на акт государственной историко-культурной экспертизы земельного участка, подлежащего хозяйственному освоению</t>
  </si>
  <si>
    <t>https://www.gosuslugi.ru/600213/1</t>
  </si>
  <si>
    <t>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</t>
  </si>
  <si>
    <t>Комитет по здравоохранению Ленинградской области</t>
  </si>
  <si>
    <t>https://www.gosuslugi.ru/600355/1</t>
  </si>
  <si>
    <t>Лицензирование деятельности по заготовке, хранению, переработке и реализации лома черных металлов и цветных металлов</t>
  </si>
  <si>
    <t>https://www.gosuslugi.ru/600222/1</t>
  </si>
  <si>
    <t>Прием заявлений о зачислении в государственные и муниципальные образовательные организации субъектов Российской Федерации, реализующие программы общего образования</t>
  </si>
  <si>
    <t>https://www.gosuslugi.ru/600368/1</t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</si>
  <si>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</si>
  <si>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https://www.gosuslugi.ru/600182/1</t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</si>
  <si>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</si>
  <si>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https://www.gosuslugi.ru/600256/1</t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</si>
  <si>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</si>
  <si>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https://www.gosuslugi.ru/600265/1</t>
  </si>
  <si>
    <t>Выписка из единого государственного реестра объектов культурного наследия народов Российской Федерации</t>
  </si>
  <si>
    <t>https://www.gosuslugi.ru/600449/1</t>
  </si>
  <si>
    <t>Выдача разрешений на право вырубки зеленых насаждений</t>
  </si>
  <si>
    <t>https://www.gosuslugi.ru/600140/1</t>
  </si>
  <si>
    <t>Предоставление разрешения на осуществление земляных работ</t>
  </si>
  <si>
    <t>https://www.gosuslugi.ru/600162/1</t>
  </si>
  <si>
    <t>Признание садового дома жилым домом и жилого дома садовым домом</t>
  </si>
  <si>
    <t>https://www.gosuslugi.ru/600146/1</t>
  </si>
  <si>
    <t>Перевод жилого помещения в нежилое помещение и нежилого помещения в жилое помещение</t>
  </si>
  <si>
    <t>https://www.gosuslugi.ru/600148/1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</si>
  <si>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</si>
  <si>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https://www.gosuslugi.ru/600139/1</t>
  </si>
  <si>
    <t>Выдача акта освидетельствования проведения основных работ по строительству (реконструкции) объекта индивидуального жилищного строительства с привлечением средств материнского (семейного) капитала</t>
  </si>
  <si>
    <t>https://www.gosuslugi.ru/600157/1</t>
  </si>
  <si>
    <t>Предоставление жилого помещения по договору социального найма</t>
  </si>
  <si>
    <t>https://www.gosuslugi.ru/600208/1</t>
  </si>
  <si>
    <t>Лицензирование розничной продажи алкогольной продукции</t>
  </si>
  <si>
    <t>https://www.gosuslugi.ru/626403/1</t>
  </si>
  <si>
    <t>https://www.gosuslugi.ru/626123/1</t>
  </si>
  <si>
    <t>Получение регионального материнского капитала</t>
  </si>
  <si>
    <t>https://www.gosuslugi.ru/600209/1</t>
  </si>
  <si>
    <t>Предоставление земельного участка, находящегося в государственной или муниципальной собственности, в собственность бесплатно</t>
  </si>
  <si>
    <t>https://www.gosuslugi.ru/600452/2</t>
  </si>
  <si>
    <t>Выдача выписки из реестра государственного или муниципального имущества</t>
  </si>
  <si>
    <t>средний балл</t>
  </si>
  <si>
    <t>Запись в дошкольную организацию</t>
  </si>
  <si>
    <t>https://www.gosuslugi.ru/10909/3</t>
  </si>
  <si>
    <t xml:space="preserve">Ежемесячная выплата на ребенка, которому не выдано направление в ДОО </t>
  </si>
  <si>
    <t>https://www.gosuslugi.ru/577703/1</t>
  </si>
  <si>
    <t>Выдача разрешения на использование земельных участков и размещение объектов</t>
  </si>
  <si>
    <t>Постановка граждан на учет в качестве лиц, имеющих право на получение земельных участков в собственность бесплатно</t>
  </si>
  <si>
    <t>Оказание государственной социальной помощи отдельным категориям граждан</t>
  </si>
  <si>
    <t>Запись в детский сад</t>
  </si>
  <si>
    <t>https://www.gosuslugi.ru/600331/1</t>
  </si>
  <si>
    <t>Перевод в новую школу и запись в 10 класс</t>
  </si>
  <si>
    <t>https://www.gosuslugi.ru/600470/1</t>
  </si>
  <si>
    <t>Поддержка мобилизованных граждан и членов их семей</t>
  </si>
  <si>
    <t>https://www.gosuslugi.ru/600485/1</t>
  </si>
  <si>
    <t>Постановка в очередь и проверка очереди на получение земельного участка</t>
  </si>
  <si>
    <t>https://www.gosuslugi.ru/610152/1</t>
  </si>
  <si>
    <t>Получение и аннулирование охотничьего билета</t>
  </si>
  <si>
    <t>https://www.gosuslugi.ru/651031/1</t>
  </si>
  <si>
    <t>Оценка удовлетворенности качеством предоставления услуг ОИВ (по состоянию на 01.04.2025)</t>
  </si>
  <si>
    <t>Оценка удовлетворенности качеством предоставления услуги (по состоянию на 01.04.2025)</t>
  </si>
  <si>
    <t>https://www.gosuslugi.ru/634383/1</t>
  </si>
  <si>
    <t>Обеспечение единым социальным проездным билетом</t>
  </si>
  <si>
    <t>https://www.gosuslugi.ru/577753/1</t>
  </si>
  <si>
    <t>Социальный контракт</t>
  </si>
  <si>
    <t>https://www.gosuslugi.ru/624742/1</t>
  </si>
  <si>
    <t>Поиск работы и выплата пособия по безработице</t>
  </si>
  <si>
    <t>Комитет по труду и занятости населения Ленинградской обалсти</t>
  </si>
  <si>
    <t>https://www.gosuslugi.ru/600366/1</t>
  </si>
  <si>
    <t xml:space="preserve">Единовременное пособие при рождении ребенка на приобретение товаров детского ассортимента и продуктов детского питания </t>
  </si>
  <si>
    <t>https://www.gosuslugi.ru/577724/1</t>
  </si>
  <si>
    <t xml:space="preserve">Средний балл </t>
  </si>
  <si>
    <t>Согласование проведения переустройства и (или) перепланировки помещения в многоквартирном доме</t>
  </si>
  <si>
    <t>Предварительное согласование предоставления земельного участка, находящегося в государственной или муниципальной собственности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</si>
  <si>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</si>
  <si>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Количество заявлений за текущий отчетный период</t>
  </si>
  <si>
    <t xml:space="preserve">Количество анкет ЕПГУ оцененных в текущем периоде </t>
  </si>
  <si>
    <t xml:space="preserve">Количество анкет РПГУ оцененных в текущем периоде </t>
  </si>
  <si>
    <t>Получение архивных справок, выписок и копий, связанных с социальной защитой, пенсионным обеспечением, необходимых для получения льгот и компенсаций</t>
  </si>
  <si>
    <t>Компенсация родительской платы за детский сад в Ленинградской области</t>
  </si>
  <si>
    <t>Ежемесячная денежная компенсация многодетным семьям</t>
  </si>
  <si>
    <t>Денежная выплата на приобретение комплекта детской (подростковой) одежды для посещения школьных занятий и школьных письменных принадлежностей</t>
  </si>
  <si>
    <t>Управление записи актов гражданского состояния Ленинградской области</t>
  </si>
  <si>
    <t>Регистрация брака</t>
  </si>
  <si>
    <t xml:space="preserve">Комитет по природным ресурсам Ленинградской области </t>
  </si>
  <si>
    <t>Комиет по сохранению культурного наследия Ленинградской обалсти</t>
  </si>
  <si>
    <t>Заключение о наличии объектов культурного наследия на земельном участке</t>
  </si>
  <si>
    <t>Разрешение на установку и эксплуатацию рекламных конструкций</t>
  </si>
  <si>
    <t>Проведение технического осмотра самоходных машин и других видов техники</t>
  </si>
  <si>
    <t>Аттестация педагогических работников образовательных организаций, находящихся в ведении субъекта Российской Федерации, муниципальных и частных организаций</t>
  </si>
  <si>
    <t>Государственная регистрация самоходных машин и прицепов к ним</t>
  </si>
  <si>
    <t>Направление уведомления об окончании строительства или реконструкции объекта индивидуального жилищного строительства или садового дома</t>
  </si>
  <si>
    <t>Установление сервитута (публичного сервитута)</t>
  </si>
  <si>
    <t>Прием экзаменов на право управления самоходными машинами и выдача удостоверений тракториста-машиниста (тракториста)</t>
  </si>
  <si>
    <t>Выдача разрешения на добычу охотничьих ресурсов</t>
  </si>
  <si>
    <t>Предоставление земельных участков в собственность бесплатно</t>
  </si>
  <si>
    <t>Государственная регистрация аттракционов</t>
  </si>
  <si>
    <t>Выдача охотничьего билета единого федерального образца</t>
  </si>
  <si>
    <t>Расторжение договора на обучение в кружке или секции</t>
  </si>
  <si>
    <t>Государственная регистрация рождения</t>
  </si>
  <si>
    <t>Получение повторных и первичных свидетельств или справок загс</t>
  </si>
  <si>
    <t>Регистрация установления отцовства</t>
  </si>
  <si>
    <t>Регистрация расторжения брака</t>
  </si>
  <si>
    <t xml:space="preserve">Комитет экономического развития и инвестиционной деятельности Ленинградской области </t>
  </si>
  <si>
    <t>Установка информационной вывески</t>
  </si>
  <si>
    <t>Приватизация жилищного фонда</t>
  </si>
  <si>
    <t>Установление статуса многодетной семьи (https://www.gosuslugi.ru/600164/1)</t>
  </si>
  <si>
    <t>Установление статуса многодетной семьи (https://www.gosuslugi.ru/642461/1)</t>
  </si>
  <si>
    <t>Компенсация расходов по оплате жилого помещения и жилищно-коммунальных услуг отдельным категориям граждан</t>
  </si>
  <si>
    <t>Предоставление земельных участков без проведения торгов</t>
  </si>
  <si>
    <t>Предоставление льготного (бесплатного) проезда отдельным категориям граждан</t>
  </si>
  <si>
    <t>Запись на программу дополнительного образования</t>
  </si>
  <si>
    <t>Рейтинг органов власти Ленинградской области
по уровню удовлетворенности качеством предоставления государственных и муниципальных услуг Ленинградской области
за май 2025 года</t>
  </si>
  <si>
    <t>Государственная услуга по назначению материнского капитала (https://www.gosuslugi.ru/576828/1)</t>
  </si>
  <si>
    <t>Ежемесячная денежная компенсация на полноценное питание беременным женщинам, детям до 3 лет (https://www.gosuslugi.ru/577707/1)</t>
  </si>
  <si>
    <t>Обеспечение карточкой транспортного обслуживания _ 72 (https://www.gosuslugi.ru/577751/1)</t>
  </si>
  <si>
    <t>Ежемесячная выплата на ребенка-инвалида _ 80 (https://www.gosuslugi.ru/577759/1)</t>
  </si>
  <si>
    <t>Использование ресурсов животного мира (https://www.gosuslugi.ru/600206/1)</t>
  </si>
  <si>
    <t>Запись в дошкольную организацию (детский сад) (https://www.gosuslugi.ru/10909/1)</t>
  </si>
  <si>
    <t>Подписаться на информирование по заявлениям, поданным очно (https://www.gosuslugi.ru/10909/3)</t>
  </si>
  <si>
    <t>Предоставление жилого помещения по договору социального найма (https://www.gosuslugi.ru/600208/1)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</si>
  <si>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 (https://www.gosuslugi.ru/600235/1)</t>
  </si>
  <si>
    <t>Запись в школу (https://www.gosuslugi.ru/600426/1)</t>
  </si>
  <si>
    <t>Выписка из единого государственного реестра объектов культурного наследия народов Российской Федерации (https://www.gosuslugi.ru/600449/1)</t>
  </si>
  <si>
    <t>Предоставление выплаты (сертификата) на приобретение жилого помещения в собственность или для полного погашения кредита (https://www.gosuslugi.ru/648561/1)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</si>
</sst>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2" fontId="6" fillId="2" borderId="6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5" xfId="0" applyFill="1" applyBorder="1"/>
    <xf numFmtId="2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/>
    </xf>
    <xf numFmtId="0" fontId="7" fillId="0" borderId="1" xfId="1" applyFill="1" applyBorder="1" applyAlignment="1">
      <alignment horizontal="center" vertical="center" wrapText="1"/>
    </xf>
    <xf numFmtId="2" fontId="6" fillId="5" borderId="6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9" fillId="3" borderId="1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/>
    <xf numFmtId="2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0" fontId="0" fillId="5" borderId="1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suslugi.ru/600213/1" TargetMode="External"/><Relationship Id="rId21" Type="http://schemas.openxmlformats.org/officeDocument/2006/relationships/hyperlink" Target="https://www.gosuslugi.ru/600239/1" TargetMode="External"/><Relationship Id="rId34" Type="http://schemas.openxmlformats.org/officeDocument/2006/relationships/hyperlink" Target="https://www.gosuslugi.ru/600162/1" TargetMode="External"/><Relationship Id="rId42" Type="http://schemas.openxmlformats.org/officeDocument/2006/relationships/hyperlink" Target="https://www.gosuslugi.ru/626403/1" TargetMode="External"/><Relationship Id="rId47" Type="http://schemas.openxmlformats.org/officeDocument/2006/relationships/hyperlink" Target="https://www.gosuslugi.ru/600142/1" TargetMode="External"/><Relationship Id="rId50" Type="http://schemas.openxmlformats.org/officeDocument/2006/relationships/hyperlink" Target="https://www.gosuslugi.ru/600194/1" TargetMode="External"/><Relationship Id="rId55" Type="http://schemas.openxmlformats.org/officeDocument/2006/relationships/hyperlink" Target="https://www.gosuslugi.ru/600331/1" TargetMode="External"/><Relationship Id="rId63" Type="http://schemas.openxmlformats.org/officeDocument/2006/relationships/hyperlink" Target="https://www.gosuslugi.ru/624742/1" TargetMode="External"/><Relationship Id="rId7" Type="http://schemas.openxmlformats.org/officeDocument/2006/relationships/hyperlink" Target="https://www.gosuslugi.ru/600132/1" TargetMode="External"/><Relationship Id="rId2" Type="http://schemas.openxmlformats.org/officeDocument/2006/relationships/hyperlink" Target="https://www.gosuslugi.ru/600168/1" TargetMode="External"/><Relationship Id="rId16" Type="http://schemas.openxmlformats.org/officeDocument/2006/relationships/hyperlink" Target="https://www.gosuslugi.ru/600158/1" TargetMode="External"/><Relationship Id="rId29" Type="http://schemas.openxmlformats.org/officeDocument/2006/relationships/hyperlink" Target="https://www.gosuslugi.ru/600182/1" TargetMode="External"/><Relationship Id="rId11" Type="http://schemas.openxmlformats.org/officeDocument/2006/relationships/hyperlink" Target="https://www.gosuslugi.ru/600134/1" TargetMode="External"/><Relationship Id="rId24" Type="http://schemas.openxmlformats.org/officeDocument/2006/relationships/hyperlink" Target="https://www.gosuslugi.ru/600214/1" TargetMode="External"/><Relationship Id="rId32" Type="http://schemas.openxmlformats.org/officeDocument/2006/relationships/hyperlink" Target="https://www.gosuslugi.ru/600449/1" TargetMode="External"/><Relationship Id="rId37" Type="http://schemas.openxmlformats.org/officeDocument/2006/relationships/hyperlink" Target="https://www.gosuslugi.ru/600139/1" TargetMode="External"/><Relationship Id="rId40" Type="http://schemas.openxmlformats.org/officeDocument/2006/relationships/hyperlink" Target="https://www.gosuslugi.ru/600368/1" TargetMode="External"/><Relationship Id="rId45" Type="http://schemas.openxmlformats.org/officeDocument/2006/relationships/hyperlink" Target="https://www.gosuslugi.ru/600452/2" TargetMode="External"/><Relationship Id="rId53" Type="http://schemas.openxmlformats.org/officeDocument/2006/relationships/hyperlink" Target="https://www.gosuslugi.ru/600217/1" TargetMode="External"/><Relationship Id="rId58" Type="http://schemas.openxmlformats.org/officeDocument/2006/relationships/hyperlink" Target="https://www.gosuslugi.ru/600452/2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s://www.gosuslugi.ru/600166/1" TargetMode="External"/><Relationship Id="rId61" Type="http://schemas.openxmlformats.org/officeDocument/2006/relationships/hyperlink" Target="https://www.gosuslugi.ru/634383/1" TargetMode="External"/><Relationship Id="rId19" Type="http://schemas.openxmlformats.org/officeDocument/2006/relationships/hyperlink" Target="https://www.gosuslugi.ru/600199/1" TargetMode="External"/><Relationship Id="rId14" Type="http://schemas.openxmlformats.org/officeDocument/2006/relationships/hyperlink" Target="https://www.gosuslugi.ru/600145/1" TargetMode="External"/><Relationship Id="rId22" Type="http://schemas.openxmlformats.org/officeDocument/2006/relationships/hyperlink" Target="https://www.gosuslugi.ru/600264/2" TargetMode="External"/><Relationship Id="rId27" Type="http://schemas.openxmlformats.org/officeDocument/2006/relationships/hyperlink" Target="https://www.gosuslugi.ru/600355/1" TargetMode="External"/><Relationship Id="rId30" Type="http://schemas.openxmlformats.org/officeDocument/2006/relationships/hyperlink" Target="https://www.gosuslugi.ru/600256/1" TargetMode="External"/><Relationship Id="rId35" Type="http://schemas.openxmlformats.org/officeDocument/2006/relationships/hyperlink" Target="https://www.gosuslugi.ru/600146/1" TargetMode="External"/><Relationship Id="rId43" Type="http://schemas.openxmlformats.org/officeDocument/2006/relationships/hyperlink" Target="https://www.gosuslugi.ru/626123/1" TargetMode="External"/><Relationship Id="rId48" Type="http://schemas.openxmlformats.org/officeDocument/2006/relationships/hyperlink" Target="https://www.gosuslugi.ru/600154/1" TargetMode="External"/><Relationship Id="rId56" Type="http://schemas.openxmlformats.org/officeDocument/2006/relationships/hyperlink" Target="https://www.gosuslugi.ru/600470/1" TargetMode="External"/><Relationship Id="rId64" Type="http://schemas.openxmlformats.org/officeDocument/2006/relationships/hyperlink" Target="https://www.gosuslugi.ru/600366/1" TargetMode="External"/><Relationship Id="rId8" Type="http://schemas.openxmlformats.org/officeDocument/2006/relationships/hyperlink" Target="https://www.gosuslugi.ru/600179/1" TargetMode="External"/><Relationship Id="rId51" Type="http://schemas.openxmlformats.org/officeDocument/2006/relationships/hyperlink" Target="https://www.gosuslugi.ru/600212/1" TargetMode="External"/><Relationship Id="rId3" Type="http://schemas.openxmlformats.org/officeDocument/2006/relationships/hyperlink" Target="https://www.gosuslugi.ru/600163/1" TargetMode="External"/><Relationship Id="rId12" Type="http://schemas.openxmlformats.org/officeDocument/2006/relationships/hyperlink" Target="https://www.gosuslugi.ru/600155/1" TargetMode="External"/><Relationship Id="rId17" Type="http://schemas.openxmlformats.org/officeDocument/2006/relationships/hyperlink" Target="https://www.gosuslugi.ru/600131/1" TargetMode="External"/><Relationship Id="rId25" Type="http://schemas.openxmlformats.org/officeDocument/2006/relationships/hyperlink" Target="https://www.gosuslugi.ru/600234/1" TargetMode="External"/><Relationship Id="rId33" Type="http://schemas.openxmlformats.org/officeDocument/2006/relationships/hyperlink" Target="https://www.gosuslugi.ru/600140/1" TargetMode="External"/><Relationship Id="rId38" Type="http://schemas.openxmlformats.org/officeDocument/2006/relationships/hyperlink" Target="https://www.gosuslugi.ru/600157/1" TargetMode="External"/><Relationship Id="rId46" Type="http://schemas.openxmlformats.org/officeDocument/2006/relationships/hyperlink" Target="https://www.gosuslugi.ru/577703/1" TargetMode="External"/><Relationship Id="rId59" Type="http://schemas.openxmlformats.org/officeDocument/2006/relationships/hyperlink" Target="https://www.gosuslugi.ru/610152/1" TargetMode="External"/><Relationship Id="rId20" Type="http://schemas.openxmlformats.org/officeDocument/2006/relationships/hyperlink" Target="https://www.gosuslugi.ru/600206/1" TargetMode="External"/><Relationship Id="rId41" Type="http://schemas.openxmlformats.org/officeDocument/2006/relationships/hyperlink" Target="https://www.gosuslugi.ru/10909/3" TargetMode="External"/><Relationship Id="rId54" Type="http://schemas.openxmlformats.org/officeDocument/2006/relationships/hyperlink" Target="https://www.gosuslugi.ru/600238/1" TargetMode="External"/><Relationship Id="rId62" Type="http://schemas.openxmlformats.org/officeDocument/2006/relationships/hyperlink" Target="https://www.gosuslugi.ru/577753/1" TargetMode="External"/><Relationship Id="rId1" Type="http://schemas.openxmlformats.org/officeDocument/2006/relationships/hyperlink" Target="https://www.gosuslugi.ru/600142/1" TargetMode="External"/><Relationship Id="rId6" Type="http://schemas.openxmlformats.org/officeDocument/2006/relationships/hyperlink" Target="https://www.gosuslugi.ru/600169/1" TargetMode="External"/><Relationship Id="rId15" Type="http://schemas.openxmlformats.org/officeDocument/2006/relationships/hyperlink" Target="https://www.gosuslugi.ru/600151/1" TargetMode="External"/><Relationship Id="rId23" Type="http://schemas.openxmlformats.org/officeDocument/2006/relationships/hyperlink" Target="https://www.gosuslugi.ru/600214/1" TargetMode="External"/><Relationship Id="rId28" Type="http://schemas.openxmlformats.org/officeDocument/2006/relationships/hyperlink" Target="https://www.gosuslugi.ru/600222/1" TargetMode="External"/><Relationship Id="rId36" Type="http://schemas.openxmlformats.org/officeDocument/2006/relationships/hyperlink" Target="https://www.gosuslugi.ru/600148/1" TargetMode="External"/><Relationship Id="rId49" Type="http://schemas.openxmlformats.org/officeDocument/2006/relationships/hyperlink" Target="https://www.gosuslugi.ru/600170/1" TargetMode="External"/><Relationship Id="rId57" Type="http://schemas.openxmlformats.org/officeDocument/2006/relationships/hyperlink" Target="https://www.gosuslugi.ru/600485/1" TargetMode="External"/><Relationship Id="rId10" Type="http://schemas.openxmlformats.org/officeDocument/2006/relationships/hyperlink" Target="https://www.gosuslugi.ru/600141/1" TargetMode="External"/><Relationship Id="rId31" Type="http://schemas.openxmlformats.org/officeDocument/2006/relationships/hyperlink" Target="https://www.gosuslugi.ru/600265/1" TargetMode="External"/><Relationship Id="rId44" Type="http://schemas.openxmlformats.org/officeDocument/2006/relationships/hyperlink" Target="https://www.gosuslugi.ru/600209/1" TargetMode="External"/><Relationship Id="rId52" Type="http://schemas.openxmlformats.org/officeDocument/2006/relationships/hyperlink" Target="https://www.gosuslugi.ru/600215/1" TargetMode="External"/><Relationship Id="rId60" Type="http://schemas.openxmlformats.org/officeDocument/2006/relationships/hyperlink" Target="https://www.gosuslugi.ru/651031/1" TargetMode="External"/><Relationship Id="rId65" Type="http://schemas.openxmlformats.org/officeDocument/2006/relationships/hyperlink" Target="https://www.gosuslugi.ru/577724/1" TargetMode="External"/><Relationship Id="rId4" Type="http://schemas.openxmlformats.org/officeDocument/2006/relationships/hyperlink" Target="https://www.gosuslugi.ru/600129/1" TargetMode="External"/><Relationship Id="rId9" Type="http://schemas.openxmlformats.org/officeDocument/2006/relationships/hyperlink" Target="https://www.gosuslugi.ru/600152/1" TargetMode="External"/><Relationship Id="rId13" Type="http://schemas.openxmlformats.org/officeDocument/2006/relationships/hyperlink" Target="https://www.gosuslugi.ru/600174/1" TargetMode="External"/><Relationship Id="rId18" Type="http://schemas.openxmlformats.org/officeDocument/2006/relationships/hyperlink" Target="https://www.gosuslugi.ru/600150/1" TargetMode="External"/><Relationship Id="rId39" Type="http://schemas.openxmlformats.org/officeDocument/2006/relationships/hyperlink" Target="https://www.gosuslugi.ru/600208/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7"/>
  <sheetViews>
    <sheetView zoomScale="80" zoomScaleNormal="80" workbookViewId="0">
      <selection activeCell="A29" sqref="A29"/>
    </sheetView>
  </sheetViews>
  <sheetFormatPr defaultRowHeight="18.5" x14ac:dyDescent="0.35"/>
  <cols>
    <col min="1" max="1" width="28.54296875" style="26" customWidth="1"/>
    <col min="2" max="2" width="86.26953125" customWidth="1"/>
    <col min="3" max="3" width="38" style="7" customWidth="1"/>
    <col min="4" max="4" width="28.7265625" style="2" customWidth="1"/>
    <col min="5" max="5" width="24.1796875" customWidth="1"/>
    <col min="6" max="6" width="17.7265625" style="18" customWidth="1"/>
    <col min="7" max="7" width="19.81640625" customWidth="1"/>
    <col min="8" max="8" width="16" customWidth="1"/>
  </cols>
  <sheetData>
    <row r="1" spans="1:9" x14ac:dyDescent="0.35">
      <c r="A1" s="121" t="s">
        <v>104</v>
      </c>
      <c r="B1" s="121"/>
      <c r="C1" s="121"/>
      <c r="D1" s="122"/>
      <c r="E1" s="40"/>
      <c r="F1" s="19"/>
    </row>
    <row r="2" spans="1:9" ht="55.5" x14ac:dyDescent="0.35">
      <c r="A2" s="23" t="s">
        <v>4</v>
      </c>
      <c r="B2" s="5" t="s">
        <v>3</v>
      </c>
      <c r="C2" s="43" t="s">
        <v>84</v>
      </c>
      <c r="D2" s="44" t="s">
        <v>85</v>
      </c>
      <c r="E2" s="17"/>
      <c r="F2" s="32"/>
    </row>
    <row r="3" spans="1:9" s="1" customFormat="1" ht="93.75" hidden="1" x14ac:dyDescent="0.25">
      <c r="A3" s="20" t="s">
        <v>87</v>
      </c>
      <c r="B3" s="8" t="s">
        <v>200</v>
      </c>
      <c r="C3" s="48" t="s">
        <v>199</v>
      </c>
      <c r="D3" s="33">
        <v>5</v>
      </c>
      <c r="E3" s="40"/>
      <c r="F3" s="37"/>
      <c r="I3" s="4"/>
    </row>
    <row r="4" spans="1:9" s="1" customFormat="1" ht="93.75" hidden="1" x14ac:dyDescent="0.25">
      <c r="A4" s="21" t="s">
        <v>127</v>
      </c>
      <c r="B4" s="8" t="s">
        <v>198</v>
      </c>
      <c r="C4" s="48" t="s">
        <v>197</v>
      </c>
      <c r="D4" s="33">
        <v>5</v>
      </c>
      <c r="E4" s="40"/>
      <c r="F4" s="37"/>
    </row>
    <row r="5" spans="1:9" s="1" customFormat="1" ht="131.25" hidden="1" x14ac:dyDescent="0.25">
      <c r="A5" s="22" t="s">
        <v>149</v>
      </c>
      <c r="B5" s="8" t="s">
        <v>155</v>
      </c>
      <c r="C5" s="13" t="s">
        <v>156</v>
      </c>
      <c r="D5" s="34">
        <v>5</v>
      </c>
      <c r="E5" s="40"/>
      <c r="F5" s="37"/>
    </row>
    <row r="6" spans="1:9" s="1" customFormat="1" ht="47.25" hidden="1" x14ac:dyDescent="0.25">
      <c r="A6" s="21" t="s">
        <v>83</v>
      </c>
      <c r="B6" s="8" t="s">
        <v>100</v>
      </c>
      <c r="C6" s="8" t="s">
        <v>74</v>
      </c>
      <c r="D6" s="33">
        <v>5</v>
      </c>
      <c r="E6" s="40"/>
      <c r="F6" s="37"/>
    </row>
    <row r="7" spans="1:9" s="1" customFormat="1" ht="93.75" hidden="1" x14ac:dyDescent="0.25">
      <c r="A7" s="20" t="s">
        <v>81</v>
      </c>
      <c r="B7" s="8" t="s">
        <v>90</v>
      </c>
      <c r="C7" s="8" t="s">
        <v>30</v>
      </c>
      <c r="D7" s="33">
        <v>5</v>
      </c>
      <c r="E7" s="40"/>
      <c r="F7" s="37"/>
    </row>
    <row r="8" spans="1:9" s="1" customFormat="1" ht="46.5" x14ac:dyDescent="0.35">
      <c r="A8" s="61" t="s">
        <v>83</v>
      </c>
      <c r="B8" s="8" t="s">
        <v>102</v>
      </c>
      <c r="C8" s="8" t="s">
        <v>78</v>
      </c>
      <c r="D8" s="51">
        <v>4.4400000000000004</v>
      </c>
      <c r="E8" s="40"/>
      <c r="F8" s="37"/>
    </row>
    <row r="9" spans="1:9" s="1" customFormat="1" ht="31.5" hidden="1" x14ac:dyDescent="0.25">
      <c r="A9" s="21" t="s">
        <v>83</v>
      </c>
      <c r="B9" s="8" t="s">
        <v>54</v>
      </c>
      <c r="C9" s="8" t="s">
        <v>55</v>
      </c>
      <c r="D9" s="33">
        <v>5</v>
      </c>
      <c r="E9" s="40"/>
      <c r="F9" s="37"/>
    </row>
    <row r="10" spans="1:9" s="1" customFormat="1" ht="75" hidden="1" x14ac:dyDescent="0.25">
      <c r="A10" s="20" t="s">
        <v>5</v>
      </c>
      <c r="B10" s="8" t="s">
        <v>117</v>
      </c>
      <c r="C10" s="12" t="s">
        <v>116</v>
      </c>
      <c r="D10" s="33">
        <v>5</v>
      </c>
      <c r="E10" s="40"/>
      <c r="F10" s="37"/>
    </row>
    <row r="11" spans="1:9" s="1" customFormat="1" ht="112.5" hidden="1" x14ac:dyDescent="0.25">
      <c r="A11" s="20" t="s">
        <v>111</v>
      </c>
      <c r="B11" s="8" t="s">
        <v>118</v>
      </c>
      <c r="C11" s="12" t="s">
        <v>119</v>
      </c>
      <c r="D11" s="33">
        <v>5</v>
      </c>
      <c r="E11" s="40"/>
      <c r="F11" s="37"/>
    </row>
    <row r="12" spans="1:9" s="1" customFormat="1" ht="75" hidden="1" x14ac:dyDescent="0.25">
      <c r="A12" s="20" t="s">
        <v>5</v>
      </c>
      <c r="B12" s="8" t="s">
        <v>36</v>
      </c>
      <c r="C12" s="8" t="s">
        <v>37</v>
      </c>
      <c r="D12" s="33">
        <v>5</v>
      </c>
      <c r="E12" s="40"/>
      <c r="F12" s="37"/>
    </row>
    <row r="13" spans="1:9" s="1" customFormat="1" ht="93.75" hidden="1" x14ac:dyDescent="0.25">
      <c r="A13" s="20" t="s">
        <v>81</v>
      </c>
      <c r="B13" s="8" t="s">
        <v>20</v>
      </c>
      <c r="C13" s="8" t="s">
        <v>21</v>
      </c>
      <c r="D13" s="33">
        <v>5</v>
      </c>
      <c r="E13" s="40"/>
      <c r="F13" s="37"/>
    </row>
    <row r="14" spans="1:9" s="1" customFormat="1" ht="75" hidden="1" x14ac:dyDescent="0.25">
      <c r="A14" s="20" t="s">
        <v>121</v>
      </c>
      <c r="B14" s="8" t="s">
        <v>120</v>
      </c>
      <c r="C14" s="12" t="s">
        <v>122</v>
      </c>
      <c r="D14" s="33">
        <v>5</v>
      </c>
      <c r="E14" s="40"/>
      <c r="F14" s="37"/>
    </row>
    <row r="15" spans="1:9" s="1" customFormat="1" ht="112.5" hidden="1" x14ac:dyDescent="0.25">
      <c r="A15" s="20" t="s">
        <v>111</v>
      </c>
      <c r="B15" s="8" t="s">
        <v>123</v>
      </c>
      <c r="C15" s="12" t="s">
        <v>124</v>
      </c>
      <c r="D15" s="33">
        <v>5</v>
      </c>
      <c r="E15" s="40"/>
      <c r="F15" s="37"/>
    </row>
    <row r="16" spans="1:9" s="1" customFormat="1" ht="92.5" x14ac:dyDescent="0.35">
      <c r="A16" s="61" t="s">
        <v>96</v>
      </c>
      <c r="B16" s="8" t="s">
        <v>98</v>
      </c>
      <c r="C16" s="8" t="s">
        <v>58</v>
      </c>
      <c r="D16" s="51">
        <v>4.33</v>
      </c>
      <c r="E16" s="40"/>
      <c r="F16" s="37"/>
    </row>
    <row r="17" spans="1:6" s="1" customFormat="1" ht="93.75" hidden="1" x14ac:dyDescent="0.25">
      <c r="A17" s="20" t="s">
        <v>86</v>
      </c>
      <c r="B17" s="8" t="s">
        <v>107</v>
      </c>
      <c r="C17" s="12" t="s">
        <v>108</v>
      </c>
      <c r="D17" s="33">
        <v>4.92</v>
      </c>
      <c r="E17" s="40"/>
      <c r="F17" s="37"/>
    </row>
    <row r="18" spans="1:6" s="1" customFormat="1" ht="131.25" hidden="1" x14ac:dyDescent="0.25">
      <c r="A18" s="22" t="s">
        <v>149</v>
      </c>
      <c r="B18" s="14" t="s">
        <v>148</v>
      </c>
      <c r="C18" s="13" t="s">
        <v>150</v>
      </c>
      <c r="D18" s="34">
        <v>4.88</v>
      </c>
      <c r="E18" s="40"/>
      <c r="F18" s="37"/>
    </row>
    <row r="19" spans="1:6" s="1" customFormat="1" ht="93.75" hidden="1" x14ac:dyDescent="0.25">
      <c r="A19" s="20" t="s">
        <v>86</v>
      </c>
      <c r="B19" s="8" t="s">
        <v>32</v>
      </c>
      <c r="C19" s="8" t="s">
        <v>33</v>
      </c>
      <c r="D19" s="33">
        <v>4.84</v>
      </c>
      <c r="E19" s="40"/>
      <c r="F19" s="37"/>
    </row>
    <row r="20" spans="1:6" s="1" customFormat="1" ht="56.25" hidden="1" x14ac:dyDescent="0.25">
      <c r="A20" s="20" t="s">
        <v>80</v>
      </c>
      <c r="B20" s="8" t="s">
        <v>70</v>
      </c>
      <c r="C20" s="8" t="s">
        <v>71</v>
      </c>
      <c r="D20" s="33">
        <v>4.67</v>
      </c>
      <c r="E20" s="40"/>
      <c r="F20" s="37"/>
    </row>
    <row r="21" spans="1:6" s="1" customFormat="1" ht="112.5" hidden="1" x14ac:dyDescent="0.25">
      <c r="A21" s="20" t="s">
        <v>111</v>
      </c>
      <c r="B21" s="8" t="s">
        <v>112</v>
      </c>
      <c r="C21" s="12" t="s">
        <v>113</v>
      </c>
      <c r="D21" s="33">
        <v>4.62</v>
      </c>
      <c r="E21" s="40"/>
      <c r="F21" s="37"/>
    </row>
    <row r="22" spans="1:6" s="1" customFormat="1" ht="18.75" hidden="1" x14ac:dyDescent="0.25">
      <c r="A22" s="21" t="s">
        <v>83</v>
      </c>
      <c r="B22" s="10" t="s">
        <v>47</v>
      </c>
      <c r="C22" s="8" t="s">
        <v>48</v>
      </c>
      <c r="D22" s="33">
        <v>4.57</v>
      </c>
      <c r="E22" s="40"/>
      <c r="F22" s="37"/>
    </row>
    <row r="23" spans="1:6" s="1" customFormat="1" ht="18.75" hidden="1" x14ac:dyDescent="0.25">
      <c r="A23" s="21" t="s">
        <v>83</v>
      </c>
      <c r="B23" s="10" t="s">
        <v>10</v>
      </c>
      <c r="C23" s="8" t="s">
        <v>11</v>
      </c>
      <c r="D23" s="33">
        <v>4.5599999999999996</v>
      </c>
      <c r="E23" s="40"/>
      <c r="F23" s="37"/>
    </row>
    <row r="24" spans="1:6" s="1" customFormat="1" ht="56.25" hidden="1" x14ac:dyDescent="0.25">
      <c r="A24" s="20" t="s">
        <v>80</v>
      </c>
      <c r="B24" s="8" t="s">
        <v>38</v>
      </c>
      <c r="C24" s="8" t="s">
        <v>39</v>
      </c>
      <c r="D24" s="33">
        <v>4.5</v>
      </c>
      <c r="E24" s="40"/>
      <c r="F24" s="37"/>
    </row>
    <row r="25" spans="1:6" s="1" customFormat="1" ht="55.5" x14ac:dyDescent="0.35">
      <c r="A25" s="59" t="s">
        <v>81</v>
      </c>
      <c r="B25" s="8" t="s">
        <v>12</v>
      </c>
      <c r="C25" s="8" t="s">
        <v>13</v>
      </c>
      <c r="D25" s="51">
        <v>4.0999999999999996</v>
      </c>
      <c r="E25" s="40"/>
      <c r="F25" s="37"/>
    </row>
    <row r="26" spans="1:6" s="1" customFormat="1" ht="112.5" hidden="1" x14ac:dyDescent="0.25">
      <c r="A26" s="45" t="s">
        <v>96</v>
      </c>
      <c r="B26" s="8" t="s">
        <v>129</v>
      </c>
      <c r="C26" s="12" t="s">
        <v>130</v>
      </c>
      <c r="D26" s="33"/>
      <c r="E26" s="40"/>
      <c r="F26" s="37"/>
    </row>
    <row r="27" spans="1:6" s="1" customFormat="1" ht="150" hidden="1" customHeight="1" x14ac:dyDescent="0.25">
      <c r="A27" s="21" t="s">
        <v>82</v>
      </c>
      <c r="B27" s="10" t="s">
        <v>6</v>
      </c>
      <c r="C27" s="8" t="s">
        <v>7</v>
      </c>
      <c r="D27" s="33"/>
      <c r="E27" s="40"/>
      <c r="F27" s="37"/>
    </row>
    <row r="28" spans="1:6" s="1" customFormat="1" ht="150" hidden="1" customHeight="1" x14ac:dyDescent="0.25">
      <c r="A28" s="27"/>
      <c r="B28" s="8" t="s">
        <v>105</v>
      </c>
      <c r="C28" s="12" t="s">
        <v>106</v>
      </c>
      <c r="D28" s="33"/>
      <c r="E28" s="40"/>
      <c r="F28" s="37"/>
    </row>
    <row r="29" spans="1:6" s="1" customFormat="1" ht="150" customHeight="1" x14ac:dyDescent="0.35">
      <c r="A29" s="62" t="s">
        <v>83</v>
      </c>
      <c r="B29" s="8" t="s">
        <v>8</v>
      </c>
      <c r="C29" s="8" t="s">
        <v>9</v>
      </c>
      <c r="D29" s="51">
        <v>4.5</v>
      </c>
      <c r="E29" s="40"/>
      <c r="F29" s="37"/>
    </row>
    <row r="30" spans="1:6" s="1" customFormat="1" ht="150" hidden="1" customHeight="1" x14ac:dyDescent="0.25">
      <c r="A30" s="28"/>
      <c r="B30" s="8" t="s">
        <v>114</v>
      </c>
      <c r="C30" s="12" t="s">
        <v>115</v>
      </c>
      <c r="D30" s="33"/>
      <c r="E30" s="40"/>
      <c r="F30" s="37"/>
    </row>
    <row r="31" spans="1:6" s="1" customFormat="1" ht="93.75" hidden="1" x14ac:dyDescent="0.25">
      <c r="A31" s="16" t="s">
        <v>146</v>
      </c>
      <c r="B31" s="8" t="s">
        <v>145</v>
      </c>
      <c r="C31" s="13" t="s">
        <v>147</v>
      </c>
      <c r="D31" s="33"/>
      <c r="E31" s="40"/>
      <c r="F31" s="37"/>
    </row>
    <row r="32" spans="1:6" s="1" customFormat="1" ht="56.25" hidden="1" customHeight="1" x14ac:dyDescent="0.25">
      <c r="A32" s="129" t="s">
        <v>80</v>
      </c>
      <c r="B32" s="8" t="s">
        <v>109</v>
      </c>
      <c r="C32" s="12" t="s">
        <v>110</v>
      </c>
      <c r="D32" s="33"/>
      <c r="E32" s="40"/>
      <c r="F32" s="37"/>
    </row>
    <row r="33" spans="1:7" s="1" customFormat="1" ht="63" hidden="1" x14ac:dyDescent="0.25">
      <c r="A33" s="130"/>
      <c r="B33" s="8" t="s">
        <v>140</v>
      </c>
      <c r="C33" s="12" t="s">
        <v>141</v>
      </c>
      <c r="D33" s="33"/>
      <c r="E33" s="40"/>
      <c r="F33" s="37"/>
    </row>
    <row r="34" spans="1:7" s="1" customFormat="1" x14ac:dyDescent="0.35">
      <c r="A34" s="128" t="s">
        <v>219</v>
      </c>
      <c r="B34" s="128"/>
      <c r="C34" s="31" t="s">
        <v>201</v>
      </c>
      <c r="D34" s="35">
        <f>AVERAGE(D35:D38)</f>
        <v>4.1375000000000002</v>
      </c>
      <c r="E34" s="41"/>
      <c r="F34" s="38"/>
    </row>
    <row r="35" spans="1:7" s="1" customFormat="1" ht="63.75" customHeight="1" x14ac:dyDescent="0.35">
      <c r="A35" s="135" t="s">
        <v>86</v>
      </c>
      <c r="B35" s="8" t="s">
        <v>34</v>
      </c>
      <c r="C35" s="8" t="s">
        <v>35</v>
      </c>
      <c r="D35" s="51">
        <v>4.4400000000000004</v>
      </c>
      <c r="E35" s="40"/>
      <c r="F35" s="37"/>
    </row>
    <row r="36" spans="1:7" s="1" customFormat="1" ht="53.25" customHeight="1" x14ac:dyDescent="0.35">
      <c r="A36" s="136"/>
      <c r="B36" s="8" t="s">
        <v>209</v>
      </c>
      <c r="C36" s="48" t="s">
        <v>210</v>
      </c>
      <c r="D36" s="51">
        <v>3.66</v>
      </c>
      <c r="E36" s="40"/>
      <c r="F36" s="37"/>
    </row>
    <row r="37" spans="1:7" s="1" customFormat="1" ht="54" hidden="1" customHeight="1" x14ac:dyDescent="0.25">
      <c r="A37" s="136"/>
      <c r="B37" s="8" t="s">
        <v>211</v>
      </c>
      <c r="C37" s="48" t="s">
        <v>212</v>
      </c>
      <c r="D37" s="33">
        <v>4.45</v>
      </c>
      <c r="E37" s="40"/>
      <c r="F37" s="37"/>
    </row>
    <row r="38" spans="1:7" s="1" customFormat="1" ht="57.75" customHeight="1" x14ac:dyDescent="0.35">
      <c r="A38" s="136"/>
      <c r="B38" s="8" t="s">
        <v>202</v>
      </c>
      <c r="C38" s="48" t="s">
        <v>203</v>
      </c>
      <c r="D38" s="51">
        <v>4</v>
      </c>
      <c r="E38" s="40"/>
      <c r="F38" s="37"/>
    </row>
    <row r="39" spans="1:7" s="1" customFormat="1" ht="93.75" hidden="1" customHeight="1" x14ac:dyDescent="0.25">
      <c r="A39" s="136"/>
      <c r="B39" s="8" t="s">
        <v>196</v>
      </c>
      <c r="C39" s="48" t="s">
        <v>195</v>
      </c>
      <c r="D39" s="33"/>
      <c r="E39" s="40"/>
      <c r="F39" s="37"/>
    </row>
    <row r="40" spans="1:7" s="1" customFormat="1" ht="93.75" hidden="1" customHeight="1" x14ac:dyDescent="0.25">
      <c r="A40" s="136"/>
      <c r="B40" s="8" t="s">
        <v>95</v>
      </c>
      <c r="C40" s="8" t="s">
        <v>27</v>
      </c>
      <c r="D40" s="33"/>
      <c r="E40" s="40"/>
      <c r="F40" s="37"/>
    </row>
    <row r="41" spans="1:7" s="1" customFormat="1" ht="93.75" customHeight="1" x14ac:dyDescent="0.35">
      <c r="A41" s="136"/>
      <c r="B41" s="10" t="s">
        <v>49</v>
      </c>
      <c r="C41" s="50" t="s">
        <v>221</v>
      </c>
      <c r="D41" s="51">
        <v>1</v>
      </c>
      <c r="E41" s="40"/>
      <c r="F41" s="37"/>
    </row>
    <row r="42" spans="1:7" s="1" customFormat="1" ht="93.75" hidden="1" customHeight="1" x14ac:dyDescent="0.25">
      <c r="A42" s="29"/>
      <c r="B42" s="8" t="s">
        <v>68</v>
      </c>
      <c r="C42" s="8" t="s">
        <v>69</v>
      </c>
      <c r="D42" s="33"/>
      <c r="E42" s="40"/>
      <c r="F42" s="37"/>
    </row>
    <row r="43" spans="1:7" s="1" customFormat="1" ht="93.75" hidden="1" customHeight="1" x14ac:dyDescent="0.25">
      <c r="A43" s="30"/>
      <c r="B43" s="8" t="s">
        <v>169</v>
      </c>
      <c r="C43" s="12" t="s">
        <v>170</v>
      </c>
      <c r="D43" s="36"/>
      <c r="E43" s="40"/>
      <c r="F43" s="37"/>
    </row>
    <row r="44" spans="1:7" s="1" customFormat="1" ht="75" hidden="1" x14ac:dyDescent="0.25">
      <c r="A44" s="46" t="s">
        <v>165</v>
      </c>
      <c r="B44" s="8" t="s">
        <v>164</v>
      </c>
      <c r="C44" s="12" t="s">
        <v>166</v>
      </c>
      <c r="D44" s="33"/>
      <c r="E44" s="40"/>
      <c r="F44" s="37"/>
    </row>
    <row r="45" spans="1:7" s="1" customFormat="1" ht="131.25" hidden="1" x14ac:dyDescent="0.25">
      <c r="A45" s="16" t="s">
        <v>149</v>
      </c>
      <c r="B45" s="14" t="s">
        <v>151</v>
      </c>
      <c r="C45" s="13" t="s">
        <v>152</v>
      </c>
      <c r="D45" s="34"/>
      <c r="E45" s="40"/>
      <c r="F45" s="37"/>
    </row>
    <row r="46" spans="1:7" s="1" customFormat="1" ht="75" hidden="1" customHeight="1" x14ac:dyDescent="0.25">
      <c r="A46" s="129" t="s">
        <v>5</v>
      </c>
      <c r="B46" s="8" t="s">
        <v>134</v>
      </c>
      <c r="C46" s="12" t="s">
        <v>135</v>
      </c>
      <c r="D46" s="33"/>
      <c r="E46" s="40"/>
      <c r="F46" s="37"/>
    </row>
    <row r="47" spans="1:7" s="1" customFormat="1" ht="75" hidden="1" customHeight="1" x14ac:dyDescent="0.25">
      <c r="A47" s="130"/>
      <c r="B47" s="8" t="s">
        <v>153</v>
      </c>
      <c r="C47" s="12" t="s">
        <v>154</v>
      </c>
      <c r="D47" s="33"/>
      <c r="E47" s="40"/>
      <c r="F47" s="37"/>
    </row>
    <row r="48" spans="1:7" s="1" customFormat="1" ht="93.75" hidden="1" customHeight="1" x14ac:dyDescent="0.25">
      <c r="A48" s="129" t="s">
        <v>127</v>
      </c>
      <c r="B48" s="8" t="s">
        <v>162</v>
      </c>
      <c r="C48" s="12" t="s">
        <v>163</v>
      </c>
      <c r="D48" s="33"/>
      <c r="E48" s="40"/>
      <c r="F48" s="37"/>
      <c r="G48" s="120"/>
    </row>
    <row r="49" spans="1:7" s="1" customFormat="1" ht="93.75" hidden="1" customHeight="1" x14ac:dyDescent="0.25">
      <c r="A49" s="131"/>
      <c r="B49" s="8" t="s">
        <v>126</v>
      </c>
      <c r="C49" s="12" t="s">
        <v>128</v>
      </c>
      <c r="D49" s="33"/>
      <c r="E49" s="40"/>
      <c r="F49" s="37"/>
      <c r="G49" s="120"/>
    </row>
    <row r="50" spans="1:7" s="1" customFormat="1" ht="93.75" hidden="1" customHeight="1" x14ac:dyDescent="0.25">
      <c r="A50" s="130"/>
      <c r="B50" s="8" t="s">
        <v>177</v>
      </c>
      <c r="C50" s="12" t="s">
        <v>178</v>
      </c>
      <c r="D50" s="33"/>
      <c r="E50" s="40"/>
      <c r="F50" s="37"/>
      <c r="G50" s="120"/>
    </row>
    <row r="51" spans="1:7" s="1" customFormat="1" ht="24" customHeight="1" x14ac:dyDescent="0.35">
      <c r="A51" s="128" t="s">
        <v>219</v>
      </c>
      <c r="B51" s="128"/>
      <c r="C51" s="31" t="s">
        <v>201</v>
      </c>
      <c r="D51" s="35">
        <f>AVERAGE(D52:D66)</f>
        <v>3.448</v>
      </c>
      <c r="E51" s="41"/>
      <c r="F51" s="38"/>
      <c r="G51" s="120"/>
    </row>
    <row r="52" spans="1:7" s="1" customFormat="1" ht="83.25" customHeight="1" x14ac:dyDescent="0.35">
      <c r="A52" s="135" t="s">
        <v>81</v>
      </c>
      <c r="B52" s="8" t="s">
        <v>93</v>
      </c>
      <c r="C52" s="8" t="s">
        <v>26</v>
      </c>
      <c r="D52" s="51">
        <v>4.01</v>
      </c>
      <c r="E52" s="40"/>
      <c r="F52" s="37"/>
      <c r="G52" s="120"/>
    </row>
    <row r="53" spans="1:7" s="1" customFormat="1" ht="51" customHeight="1" x14ac:dyDescent="0.35">
      <c r="A53" s="136"/>
      <c r="B53" s="8" t="s">
        <v>160</v>
      </c>
      <c r="C53" s="12" t="s">
        <v>161</v>
      </c>
      <c r="D53" s="51">
        <v>4.29</v>
      </c>
      <c r="E53" s="40"/>
      <c r="F53" s="37"/>
      <c r="G53" s="11"/>
    </row>
    <row r="54" spans="1:7" s="1" customFormat="1" ht="56.25" customHeight="1" x14ac:dyDescent="0.35">
      <c r="A54" s="136"/>
      <c r="B54" s="8" t="s">
        <v>91</v>
      </c>
      <c r="C54" s="8" t="s">
        <v>31</v>
      </c>
      <c r="D54" s="51">
        <v>3.8</v>
      </c>
      <c r="E54" s="42"/>
      <c r="F54" s="39"/>
      <c r="G54" s="11"/>
    </row>
    <row r="55" spans="1:7" s="1" customFormat="1" ht="59.25" customHeight="1" x14ac:dyDescent="0.35">
      <c r="A55" s="136"/>
      <c r="B55" s="8" t="s">
        <v>22</v>
      </c>
      <c r="C55" s="8" t="s">
        <v>23</v>
      </c>
      <c r="D55" s="51">
        <v>3.93</v>
      </c>
      <c r="E55" s="40"/>
      <c r="F55" s="37"/>
      <c r="G55" s="11"/>
    </row>
    <row r="56" spans="1:7" s="1" customFormat="1" ht="79.5" customHeight="1" x14ac:dyDescent="0.35">
      <c r="A56" s="136"/>
      <c r="B56" s="8" t="s">
        <v>75</v>
      </c>
      <c r="C56" s="8" t="s">
        <v>76</v>
      </c>
      <c r="D56" s="51">
        <v>3.29</v>
      </c>
      <c r="E56" s="40"/>
      <c r="F56" s="37"/>
    </row>
    <row r="57" spans="1:7" s="1" customFormat="1" ht="59.25" customHeight="1" x14ac:dyDescent="0.35">
      <c r="A57" s="136"/>
      <c r="B57" s="8" t="s">
        <v>52</v>
      </c>
      <c r="C57" s="8" t="s">
        <v>53</v>
      </c>
      <c r="D57" s="51">
        <v>2.83</v>
      </c>
      <c r="E57" s="40"/>
      <c r="F57" s="37"/>
    </row>
    <row r="58" spans="1:7" s="1" customFormat="1" ht="57" customHeight="1" x14ac:dyDescent="0.35">
      <c r="A58" s="136"/>
      <c r="B58" s="8" t="s">
        <v>1</v>
      </c>
      <c r="C58" s="8" t="s">
        <v>25</v>
      </c>
      <c r="D58" s="51">
        <v>3.2</v>
      </c>
      <c r="E58" s="40"/>
      <c r="F58" s="37"/>
    </row>
    <row r="59" spans="1:7" s="1" customFormat="1" ht="75.75" customHeight="1" x14ac:dyDescent="0.35">
      <c r="A59" s="136"/>
      <c r="B59" s="8" t="s">
        <v>14</v>
      </c>
      <c r="C59" s="8" t="s">
        <v>15</v>
      </c>
      <c r="D59" s="51">
        <v>3.91</v>
      </c>
      <c r="E59" s="40"/>
      <c r="F59" s="37"/>
    </row>
    <row r="60" spans="1:7" s="1" customFormat="1" ht="57.75" customHeight="1" x14ac:dyDescent="0.35">
      <c r="A60" s="136"/>
      <c r="B60" s="8" t="s">
        <v>213</v>
      </c>
      <c r="C60" s="48" t="s">
        <v>214</v>
      </c>
      <c r="D60" s="51">
        <v>3.37</v>
      </c>
      <c r="E60" s="40"/>
      <c r="F60" s="37"/>
    </row>
    <row r="61" spans="1:7" s="1" customFormat="1" ht="44.25" customHeight="1" x14ac:dyDescent="0.35">
      <c r="A61" s="136"/>
      <c r="B61" s="8" t="s">
        <v>16</v>
      </c>
      <c r="C61" s="8" t="s">
        <v>17</v>
      </c>
      <c r="D61" s="51">
        <v>1.71</v>
      </c>
      <c r="E61" s="40"/>
      <c r="F61" s="37"/>
    </row>
    <row r="62" spans="1:7" s="1" customFormat="1" ht="57.75" hidden="1" customHeight="1" x14ac:dyDescent="0.25">
      <c r="A62" s="136"/>
      <c r="B62" s="8" t="s">
        <v>208</v>
      </c>
      <c r="C62" s="48" t="s">
        <v>30</v>
      </c>
      <c r="D62" s="33">
        <v>4.38</v>
      </c>
      <c r="E62" s="40"/>
      <c r="F62" s="37"/>
    </row>
    <row r="63" spans="1:7" s="1" customFormat="1" ht="46.5" hidden="1" customHeight="1" x14ac:dyDescent="0.25">
      <c r="A63" s="136"/>
      <c r="B63" s="8" t="s">
        <v>12</v>
      </c>
      <c r="C63" s="48" t="s">
        <v>13</v>
      </c>
      <c r="D63" s="33">
        <v>4</v>
      </c>
      <c r="E63" s="40"/>
      <c r="F63" s="37"/>
    </row>
    <row r="64" spans="1:7" s="1" customFormat="1" ht="54" customHeight="1" x14ac:dyDescent="0.35">
      <c r="A64" s="136"/>
      <c r="B64" s="8" t="s">
        <v>18</v>
      </c>
      <c r="C64" s="48" t="s">
        <v>19</v>
      </c>
      <c r="D64" s="51">
        <v>1</v>
      </c>
      <c r="E64" s="40"/>
      <c r="F64" s="37"/>
    </row>
    <row r="65" spans="1:6" s="1" customFormat="1" ht="59.25" customHeight="1" x14ac:dyDescent="0.35">
      <c r="A65" s="136"/>
      <c r="B65" s="8" t="s">
        <v>204</v>
      </c>
      <c r="C65" s="48" t="s">
        <v>205</v>
      </c>
      <c r="D65" s="51">
        <v>4</v>
      </c>
      <c r="E65" s="40"/>
      <c r="F65" s="37"/>
    </row>
    <row r="66" spans="1:6" s="1" customFormat="1" ht="93.75" customHeight="1" x14ac:dyDescent="0.35">
      <c r="A66" s="136"/>
      <c r="B66" s="8" t="s">
        <v>28</v>
      </c>
      <c r="C66" s="8" t="s">
        <v>29</v>
      </c>
      <c r="D66" s="51">
        <v>4</v>
      </c>
      <c r="E66" s="40"/>
      <c r="F66" s="37"/>
    </row>
    <row r="67" spans="1:6" s="1" customFormat="1" ht="93.75" customHeight="1" x14ac:dyDescent="0.35">
      <c r="A67" s="136"/>
      <c r="B67" s="8" t="s">
        <v>229</v>
      </c>
      <c r="C67" s="50" t="s">
        <v>230</v>
      </c>
      <c r="D67" s="51">
        <v>3.67</v>
      </c>
      <c r="E67" s="40"/>
      <c r="F67" s="37"/>
    </row>
    <row r="68" spans="1:6" s="1" customFormat="1" ht="93.75" customHeight="1" x14ac:dyDescent="0.35">
      <c r="A68" s="136"/>
      <c r="B68" s="8" t="s">
        <v>224</v>
      </c>
      <c r="C68" s="50" t="s">
        <v>225</v>
      </c>
      <c r="D68" s="51">
        <v>3.12</v>
      </c>
      <c r="E68" s="40"/>
      <c r="F68" s="37"/>
    </row>
    <row r="69" spans="1:6" s="1" customFormat="1" ht="93.75" customHeight="1" x14ac:dyDescent="0.35">
      <c r="A69" s="136"/>
      <c r="B69" s="8" t="s">
        <v>222</v>
      </c>
      <c r="C69" s="50" t="s">
        <v>223</v>
      </c>
      <c r="D69" s="51">
        <v>2.33</v>
      </c>
      <c r="E69" s="40"/>
      <c r="F69" s="37"/>
    </row>
    <row r="70" spans="1:6" s="1" customFormat="1" ht="93.75" hidden="1" customHeight="1" x14ac:dyDescent="0.25">
      <c r="A70" s="136"/>
      <c r="B70" s="8" t="s">
        <v>171</v>
      </c>
      <c r="C70" s="12" t="s">
        <v>172</v>
      </c>
      <c r="D70" s="33"/>
      <c r="E70" s="40"/>
      <c r="F70" s="37"/>
    </row>
    <row r="71" spans="1:6" s="1" customFormat="1" ht="93.75" hidden="1" customHeight="1" x14ac:dyDescent="0.25">
      <c r="A71" s="136"/>
      <c r="B71" s="8" t="s">
        <v>173</v>
      </c>
      <c r="C71" s="12" t="s">
        <v>174</v>
      </c>
      <c r="D71" s="33"/>
      <c r="E71" s="40"/>
      <c r="F71" s="37"/>
    </row>
    <row r="72" spans="1:6" s="1" customFormat="1" ht="93.75" hidden="1" customHeight="1" x14ac:dyDescent="0.25">
      <c r="A72" s="136"/>
      <c r="B72" s="8" t="s">
        <v>175</v>
      </c>
      <c r="C72" s="12" t="s">
        <v>176</v>
      </c>
      <c r="D72" s="33"/>
      <c r="E72" s="40"/>
      <c r="F72" s="37"/>
    </row>
    <row r="73" spans="1:6" s="1" customFormat="1" ht="93.75" hidden="1" customHeight="1" x14ac:dyDescent="0.25">
      <c r="A73" s="136"/>
      <c r="B73" s="8" t="s">
        <v>2</v>
      </c>
      <c r="C73" s="8" t="s">
        <v>65</v>
      </c>
      <c r="D73" s="33"/>
      <c r="E73" s="40"/>
      <c r="F73" s="37"/>
    </row>
    <row r="74" spans="1:6" s="1" customFormat="1" ht="93.75" hidden="1" customHeight="1" x14ac:dyDescent="0.25">
      <c r="A74" s="136"/>
      <c r="B74" s="8" t="s">
        <v>157</v>
      </c>
      <c r="C74" s="12" t="s">
        <v>158</v>
      </c>
      <c r="D74" s="33"/>
      <c r="E74" s="40"/>
      <c r="F74" s="37"/>
    </row>
    <row r="75" spans="1:6" s="1" customFormat="1" ht="93.75" hidden="1" customHeight="1" x14ac:dyDescent="0.25">
      <c r="A75" s="136"/>
      <c r="B75" s="8" t="s">
        <v>159</v>
      </c>
      <c r="C75" s="12" t="s">
        <v>158</v>
      </c>
      <c r="D75" s="33"/>
      <c r="E75" s="40"/>
      <c r="F75" s="37"/>
    </row>
    <row r="76" spans="1:6" s="1" customFormat="1" ht="93.75" customHeight="1" x14ac:dyDescent="0.35">
      <c r="A76" s="137"/>
      <c r="B76" s="8" t="s">
        <v>0</v>
      </c>
      <c r="C76" s="8" t="s">
        <v>64</v>
      </c>
      <c r="D76" s="51">
        <v>1</v>
      </c>
      <c r="E76" s="40"/>
      <c r="F76" s="37"/>
    </row>
    <row r="77" spans="1:6" s="1" customFormat="1" ht="93.75" hidden="1" customHeight="1" x14ac:dyDescent="0.25">
      <c r="A77" s="20" t="s">
        <v>81</v>
      </c>
      <c r="B77" s="8" t="s">
        <v>18</v>
      </c>
      <c r="C77" s="8" t="s">
        <v>19</v>
      </c>
      <c r="D77" s="49"/>
      <c r="E77" s="40"/>
      <c r="F77" s="37"/>
    </row>
    <row r="78" spans="1:6" s="1" customFormat="1" ht="93.75" hidden="1" customHeight="1" x14ac:dyDescent="0.25">
      <c r="A78" s="20" t="s">
        <v>81</v>
      </c>
      <c r="B78" s="8" t="s">
        <v>92</v>
      </c>
      <c r="C78" s="8" t="s">
        <v>24</v>
      </c>
      <c r="D78" s="33"/>
      <c r="E78" s="40"/>
      <c r="F78" s="37"/>
    </row>
    <row r="79" spans="1:6" s="1" customFormat="1" ht="75" hidden="1" customHeight="1" x14ac:dyDescent="0.25">
      <c r="A79" s="129" t="s">
        <v>121</v>
      </c>
      <c r="B79" s="8" t="s">
        <v>138</v>
      </c>
      <c r="C79" s="12" t="s">
        <v>139</v>
      </c>
      <c r="D79" s="33"/>
      <c r="E79" s="40"/>
      <c r="F79" s="37"/>
    </row>
    <row r="80" spans="1:6" s="1" customFormat="1" ht="75" hidden="1" customHeight="1" x14ac:dyDescent="0.25">
      <c r="A80" s="130"/>
      <c r="B80" s="8" t="s">
        <v>136</v>
      </c>
      <c r="C80" s="12" t="s">
        <v>137</v>
      </c>
      <c r="D80" s="33"/>
      <c r="E80" s="40"/>
      <c r="F80" s="37"/>
    </row>
    <row r="81" spans="1:6" s="1" customFormat="1" ht="131.25" hidden="1" customHeight="1" x14ac:dyDescent="0.25">
      <c r="A81" s="132" t="s">
        <v>132</v>
      </c>
      <c r="B81" s="8" t="s">
        <v>167</v>
      </c>
      <c r="C81" s="12" t="s">
        <v>168</v>
      </c>
      <c r="D81" s="33"/>
      <c r="E81" s="40"/>
      <c r="F81" s="37"/>
    </row>
    <row r="82" spans="1:6" s="1" customFormat="1" ht="131.25" hidden="1" customHeight="1" x14ac:dyDescent="0.25">
      <c r="A82" s="133"/>
      <c r="B82" s="8" t="s">
        <v>131</v>
      </c>
      <c r="C82" s="12" t="s">
        <v>133</v>
      </c>
      <c r="D82" s="33"/>
      <c r="E82" s="40"/>
      <c r="F82" s="37"/>
    </row>
    <row r="83" spans="1:6" s="1" customFormat="1" ht="131.25" hidden="1" customHeight="1" x14ac:dyDescent="0.25">
      <c r="A83" s="134"/>
      <c r="B83" s="8" t="s">
        <v>193</v>
      </c>
      <c r="C83" s="48" t="s">
        <v>194</v>
      </c>
      <c r="D83" s="33"/>
      <c r="E83" s="40"/>
      <c r="F83" s="37"/>
    </row>
    <row r="84" spans="1:6" s="1" customFormat="1" ht="30" customHeight="1" x14ac:dyDescent="0.35">
      <c r="A84" s="128" t="s">
        <v>219</v>
      </c>
      <c r="B84" s="128"/>
      <c r="C84" s="31" t="s">
        <v>201</v>
      </c>
      <c r="D84" s="47">
        <f>AVERAGE(D85:D89)</f>
        <v>3.7066666666666666</v>
      </c>
      <c r="E84" s="40"/>
      <c r="F84" s="37"/>
    </row>
    <row r="85" spans="1:6" s="1" customFormat="1" ht="74.25" customHeight="1" x14ac:dyDescent="0.35">
      <c r="A85" s="123" t="s">
        <v>87</v>
      </c>
      <c r="B85" s="8" t="s">
        <v>97</v>
      </c>
      <c r="C85" s="8" t="s">
        <v>77</v>
      </c>
      <c r="D85" s="51">
        <v>3.69</v>
      </c>
      <c r="E85" s="40"/>
      <c r="F85" s="37"/>
    </row>
    <row r="86" spans="1:6" s="1" customFormat="1" ht="93.75" hidden="1" customHeight="1" x14ac:dyDescent="0.25">
      <c r="A86" s="124"/>
      <c r="B86" s="8" t="s">
        <v>59</v>
      </c>
      <c r="C86" s="8" t="s">
        <v>60</v>
      </c>
      <c r="D86" s="33"/>
      <c r="E86" s="40"/>
      <c r="F86" s="37"/>
    </row>
    <row r="87" spans="1:6" s="1" customFormat="1" ht="93.75" hidden="1" customHeight="1" x14ac:dyDescent="0.25">
      <c r="A87" s="124"/>
      <c r="B87" s="8" t="s">
        <v>125</v>
      </c>
      <c r="C87" s="12" t="s">
        <v>40</v>
      </c>
      <c r="D87" s="33"/>
      <c r="E87" s="40"/>
      <c r="F87" s="37"/>
    </row>
    <row r="88" spans="1:6" s="1" customFormat="1" ht="60.75" customHeight="1" x14ac:dyDescent="0.35">
      <c r="A88" s="124"/>
      <c r="B88" s="8" t="s">
        <v>200</v>
      </c>
      <c r="C88" s="48" t="s">
        <v>199</v>
      </c>
      <c r="D88" s="51">
        <v>4.43</v>
      </c>
      <c r="E88" s="40"/>
      <c r="F88" s="37"/>
    </row>
    <row r="89" spans="1:6" s="1" customFormat="1" ht="60.75" customHeight="1" x14ac:dyDescent="0.35">
      <c r="A89" s="125"/>
      <c r="B89" s="8" t="s">
        <v>206</v>
      </c>
      <c r="C89" s="48" t="s">
        <v>79</v>
      </c>
      <c r="D89" s="51">
        <v>3</v>
      </c>
      <c r="E89" s="40"/>
      <c r="F89" s="37"/>
    </row>
    <row r="90" spans="1:6" s="1" customFormat="1" ht="30" customHeight="1" x14ac:dyDescent="0.35">
      <c r="A90" s="126" t="s">
        <v>220</v>
      </c>
      <c r="B90" s="127"/>
      <c r="C90" s="31" t="s">
        <v>201</v>
      </c>
      <c r="D90" s="35">
        <v>4.0599999999999996</v>
      </c>
      <c r="E90" s="40"/>
      <c r="F90" s="37"/>
    </row>
    <row r="91" spans="1:6" s="1" customFormat="1" ht="141.75" customHeight="1" x14ac:dyDescent="0.35">
      <c r="A91" s="60" t="s">
        <v>149</v>
      </c>
      <c r="B91" s="8" t="s">
        <v>217</v>
      </c>
      <c r="C91" s="48" t="s">
        <v>218</v>
      </c>
      <c r="D91" s="51">
        <v>4.2699999999999996</v>
      </c>
      <c r="E91" s="40"/>
      <c r="F91" s="37"/>
    </row>
    <row r="92" spans="1:6" s="1" customFormat="1" ht="26.25" customHeight="1" x14ac:dyDescent="0.35">
      <c r="A92" s="126" t="s">
        <v>220</v>
      </c>
      <c r="B92" s="127"/>
      <c r="C92" s="31" t="s">
        <v>201</v>
      </c>
      <c r="D92" s="35">
        <f>AVERAGE(D93:D104)</f>
        <v>3.7633333333333336</v>
      </c>
      <c r="E92" s="40"/>
      <c r="F92" s="37"/>
    </row>
    <row r="93" spans="1:6" s="1" customFormat="1" ht="57" customHeight="1" x14ac:dyDescent="0.35">
      <c r="A93" s="123" t="s">
        <v>83</v>
      </c>
      <c r="B93" s="8" t="s">
        <v>101</v>
      </c>
      <c r="C93" s="8" t="s">
        <v>73</v>
      </c>
      <c r="D93" s="51">
        <v>4.07</v>
      </c>
      <c r="E93" s="40"/>
      <c r="F93" s="37"/>
    </row>
    <row r="94" spans="1:6" s="1" customFormat="1" ht="54.75" customHeight="1" x14ac:dyDescent="0.35">
      <c r="A94" s="124"/>
      <c r="B94" s="8" t="s">
        <v>94</v>
      </c>
      <c r="C94" s="8" t="s">
        <v>63</v>
      </c>
      <c r="D94" s="51">
        <v>3.78</v>
      </c>
      <c r="E94" s="40"/>
      <c r="F94" s="37"/>
    </row>
    <row r="95" spans="1:6" s="1" customFormat="1" ht="61.5" customHeight="1" x14ac:dyDescent="0.35">
      <c r="A95" s="124"/>
      <c r="B95" s="8" t="s">
        <v>45</v>
      </c>
      <c r="C95" s="8" t="s">
        <v>46</v>
      </c>
      <c r="D95" s="51">
        <v>4</v>
      </c>
      <c r="E95" s="40"/>
      <c r="F95" s="37"/>
    </row>
    <row r="96" spans="1:6" s="1" customFormat="1" ht="33" customHeight="1" x14ac:dyDescent="0.35">
      <c r="A96" s="124"/>
      <c r="B96" s="8" t="s">
        <v>56</v>
      </c>
      <c r="C96" s="8" t="s">
        <v>57</v>
      </c>
      <c r="D96" s="51">
        <v>2.2400000000000002</v>
      </c>
      <c r="E96" s="40"/>
      <c r="F96" s="37"/>
    </row>
    <row r="97" spans="1:6" s="1" customFormat="1" ht="54" customHeight="1" x14ac:dyDescent="0.35">
      <c r="A97" s="124"/>
      <c r="B97" s="8" t="s">
        <v>41</v>
      </c>
      <c r="C97" s="8" t="s">
        <v>42</v>
      </c>
      <c r="D97" s="51">
        <v>2.96</v>
      </c>
      <c r="E97" s="40"/>
      <c r="F97" s="37"/>
    </row>
    <row r="98" spans="1:6" s="1" customFormat="1" ht="57.75" customHeight="1" x14ac:dyDescent="0.35">
      <c r="A98" s="124"/>
      <c r="B98" s="8" t="s">
        <v>99</v>
      </c>
      <c r="C98" s="8" t="s">
        <v>72</v>
      </c>
      <c r="D98" s="51">
        <v>3.67</v>
      </c>
      <c r="E98" s="40"/>
      <c r="F98" s="37"/>
    </row>
    <row r="99" spans="1:6" s="1" customFormat="1" ht="30.75" customHeight="1" x14ac:dyDescent="0.35">
      <c r="A99" s="124"/>
      <c r="B99" s="8" t="s">
        <v>10</v>
      </c>
      <c r="C99" s="48" t="s">
        <v>11</v>
      </c>
      <c r="D99" s="58">
        <v>3.87</v>
      </c>
      <c r="E99" s="40"/>
      <c r="F99" s="37"/>
    </row>
    <row r="100" spans="1:6" s="1" customFormat="1" ht="45.75" customHeight="1" x14ac:dyDescent="0.35">
      <c r="A100" s="124"/>
      <c r="B100" s="8" t="s">
        <v>207</v>
      </c>
      <c r="C100" s="48" t="s">
        <v>55</v>
      </c>
      <c r="D100" s="57">
        <v>3.67</v>
      </c>
      <c r="E100" s="40"/>
      <c r="F100" s="37"/>
    </row>
    <row r="101" spans="1:6" s="1" customFormat="1" ht="28.5" customHeight="1" x14ac:dyDescent="0.35">
      <c r="A101" s="124"/>
      <c r="B101" s="8" t="s">
        <v>215</v>
      </c>
      <c r="C101" s="48" t="s">
        <v>216</v>
      </c>
      <c r="D101" s="57">
        <v>4</v>
      </c>
      <c r="E101" s="40"/>
      <c r="F101" s="37"/>
    </row>
    <row r="102" spans="1:6" s="1" customFormat="1" ht="37.5" customHeight="1" x14ac:dyDescent="0.35">
      <c r="A102" s="124"/>
      <c r="B102" s="8" t="s">
        <v>61</v>
      </c>
      <c r="C102" s="48" t="s">
        <v>62</v>
      </c>
      <c r="D102" s="57">
        <v>4.32</v>
      </c>
      <c r="E102" s="40"/>
      <c r="F102" s="37"/>
    </row>
    <row r="103" spans="1:6" s="1" customFormat="1" x14ac:dyDescent="0.35">
      <c r="A103" s="124"/>
      <c r="B103" s="8" t="s">
        <v>47</v>
      </c>
      <c r="C103" s="48" t="s">
        <v>48</v>
      </c>
      <c r="D103" s="57">
        <v>4.38</v>
      </c>
      <c r="E103" s="40"/>
      <c r="F103" s="37"/>
    </row>
    <row r="104" spans="1:6" s="1" customFormat="1" ht="32.25" customHeight="1" x14ac:dyDescent="0.35">
      <c r="A104" s="125"/>
      <c r="B104" s="8" t="s">
        <v>181</v>
      </c>
      <c r="C104" s="12" t="s">
        <v>182</v>
      </c>
      <c r="D104" s="51">
        <v>4.2</v>
      </c>
      <c r="E104" s="40"/>
      <c r="F104" s="37"/>
    </row>
    <row r="105" spans="1:6" s="1" customFormat="1" ht="47.25" hidden="1" x14ac:dyDescent="0.25">
      <c r="A105" s="61" t="s">
        <v>83</v>
      </c>
      <c r="B105" s="8" t="s">
        <v>189</v>
      </c>
      <c r="C105" s="12" t="s">
        <v>190</v>
      </c>
      <c r="D105" s="9"/>
      <c r="F105" s="19"/>
    </row>
    <row r="106" spans="1:6" s="1" customFormat="1" x14ac:dyDescent="0.35">
      <c r="A106" s="61" t="s">
        <v>83</v>
      </c>
      <c r="B106" s="8" t="s">
        <v>179</v>
      </c>
      <c r="C106" s="12" t="s">
        <v>180</v>
      </c>
      <c r="D106" s="52">
        <v>3.5</v>
      </c>
      <c r="F106" s="19"/>
    </row>
    <row r="107" spans="1:6" s="1" customFormat="1" ht="47.25" hidden="1" x14ac:dyDescent="0.25">
      <c r="A107" s="61" t="s">
        <v>83</v>
      </c>
      <c r="B107" s="8" t="s">
        <v>89</v>
      </c>
      <c r="C107" s="8" t="s">
        <v>79</v>
      </c>
      <c r="D107" s="9"/>
      <c r="F107" s="19"/>
    </row>
    <row r="108" spans="1:6" s="1" customFormat="1" ht="31.5" hidden="1" x14ac:dyDescent="0.25">
      <c r="A108" s="61" t="s">
        <v>83</v>
      </c>
      <c r="B108" s="8" t="s">
        <v>185</v>
      </c>
      <c r="C108" s="12" t="s">
        <v>186</v>
      </c>
      <c r="D108" s="9"/>
      <c r="F108" s="19"/>
    </row>
    <row r="109" spans="1:6" s="1" customFormat="1" ht="18.75" hidden="1" x14ac:dyDescent="0.25">
      <c r="A109" s="61" t="s">
        <v>83</v>
      </c>
      <c r="B109" s="8" t="s">
        <v>191</v>
      </c>
      <c r="C109" s="12" t="s">
        <v>192</v>
      </c>
      <c r="D109" s="9"/>
      <c r="F109" s="19"/>
    </row>
    <row r="110" spans="1:6" s="1" customFormat="1" ht="31.5" hidden="1" x14ac:dyDescent="0.25">
      <c r="A110" s="61" t="s">
        <v>83</v>
      </c>
      <c r="B110" s="8" t="s">
        <v>187</v>
      </c>
      <c r="C110" s="12" t="s">
        <v>188</v>
      </c>
      <c r="D110" s="9"/>
      <c r="F110" s="19"/>
    </row>
    <row r="111" spans="1:6" s="1" customFormat="1" ht="31.5" hidden="1" x14ac:dyDescent="0.25">
      <c r="A111" s="61" t="s">
        <v>83</v>
      </c>
      <c r="B111" s="8" t="s">
        <v>43</v>
      </c>
      <c r="C111" s="8" t="s">
        <v>44</v>
      </c>
      <c r="D111" s="9"/>
      <c r="F111" s="19"/>
    </row>
    <row r="112" spans="1:6" s="1" customFormat="1" ht="18.75" hidden="1" x14ac:dyDescent="0.25">
      <c r="A112" s="61" t="s">
        <v>83</v>
      </c>
      <c r="B112" s="8" t="s">
        <v>66</v>
      </c>
      <c r="C112" s="8" t="s">
        <v>67</v>
      </c>
      <c r="D112" s="9"/>
      <c r="F112" s="19"/>
    </row>
    <row r="113" spans="1:6" s="1" customFormat="1" x14ac:dyDescent="0.35">
      <c r="A113" s="61" t="s">
        <v>83</v>
      </c>
      <c r="B113" s="8" t="s">
        <v>183</v>
      </c>
      <c r="C113" s="12" t="s">
        <v>184</v>
      </c>
      <c r="D113" s="52">
        <v>3</v>
      </c>
      <c r="F113" s="19"/>
    </row>
    <row r="114" spans="1:6" s="1" customFormat="1" ht="31.5" hidden="1" x14ac:dyDescent="0.25">
      <c r="A114" s="21" t="s">
        <v>83</v>
      </c>
      <c r="B114" s="8" t="s">
        <v>61</v>
      </c>
      <c r="C114" s="8" t="s">
        <v>62</v>
      </c>
      <c r="D114" s="9"/>
      <c r="F114" s="19"/>
    </row>
    <row r="115" spans="1:6" s="1" customFormat="1" ht="31.5" hidden="1" x14ac:dyDescent="0.25">
      <c r="A115" s="21" t="s">
        <v>83</v>
      </c>
      <c r="B115" s="8" t="s">
        <v>103</v>
      </c>
      <c r="C115" s="8" t="s">
        <v>40</v>
      </c>
      <c r="D115" s="9"/>
      <c r="F115" s="19"/>
    </row>
    <row r="116" spans="1:6" s="1" customFormat="1" ht="93.75" hidden="1" x14ac:dyDescent="0.25">
      <c r="A116" s="15" t="s">
        <v>88</v>
      </c>
      <c r="B116" s="8" t="s">
        <v>50</v>
      </c>
      <c r="C116" s="8" t="s">
        <v>51</v>
      </c>
      <c r="D116" s="9"/>
      <c r="F116" s="19"/>
    </row>
    <row r="117" spans="1:6" s="1" customFormat="1" ht="75" hidden="1" x14ac:dyDescent="0.25">
      <c r="A117" s="16" t="s">
        <v>142</v>
      </c>
      <c r="B117" s="53" t="s">
        <v>143</v>
      </c>
      <c r="C117" s="54" t="s">
        <v>144</v>
      </c>
      <c r="D117" s="55"/>
      <c r="F117" s="19"/>
    </row>
    <row r="118" spans="1:6" s="1" customFormat="1" ht="55.5" x14ac:dyDescent="0.35">
      <c r="A118" s="60" t="s">
        <v>227</v>
      </c>
      <c r="B118" s="8" t="s">
        <v>226</v>
      </c>
      <c r="C118" s="50" t="s">
        <v>228</v>
      </c>
      <c r="D118" s="56">
        <v>3.44</v>
      </c>
      <c r="F118" s="19"/>
    </row>
    <row r="119" spans="1:6" s="1" customFormat="1" x14ac:dyDescent="0.35">
      <c r="A119" s="24"/>
      <c r="C119" s="6"/>
      <c r="D119" s="3"/>
      <c r="F119" s="19"/>
    </row>
    <row r="120" spans="1:6" s="1" customFormat="1" x14ac:dyDescent="0.35">
      <c r="A120" s="24"/>
      <c r="C120" s="6"/>
      <c r="D120" s="3"/>
      <c r="F120" s="19"/>
    </row>
    <row r="121" spans="1:6" s="1" customFormat="1" x14ac:dyDescent="0.35">
      <c r="A121" s="24"/>
      <c r="C121" s="6"/>
      <c r="D121" s="3"/>
      <c r="F121" s="19"/>
    </row>
    <row r="122" spans="1:6" s="1" customFormat="1" x14ac:dyDescent="0.35">
      <c r="A122" s="24"/>
      <c r="C122" s="6"/>
      <c r="D122" s="3"/>
      <c r="F122" s="19"/>
    </row>
    <row r="123" spans="1:6" s="1" customFormat="1" x14ac:dyDescent="0.35">
      <c r="A123" s="24"/>
      <c r="C123" s="6"/>
      <c r="D123" s="3"/>
      <c r="F123" s="19"/>
    </row>
    <row r="124" spans="1:6" s="1" customFormat="1" x14ac:dyDescent="0.35">
      <c r="A124" s="24"/>
      <c r="C124" s="6"/>
      <c r="D124" s="3"/>
      <c r="F124" s="19"/>
    </row>
    <row r="125" spans="1:6" s="1" customFormat="1" x14ac:dyDescent="0.35">
      <c r="A125" s="24"/>
      <c r="C125" s="6"/>
      <c r="D125" s="3"/>
      <c r="F125" s="19"/>
    </row>
    <row r="126" spans="1:6" s="1" customFormat="1" x14ac:dyDescent="0.35">
      <c r="A126" s="24"/>
      <c r="C126" s="6"/>
      <c r="D126" s="3"/>
      <c r="F126" s="19"/>
    </row>
    <row r="127" spans="1:6" s="1" customFormat="1" x14ac:dyDescent="0.35">
      <c r="A127" s="24"/>
      <c r="C127" s="6"/>
      <c r="D127" s="3"/>
      <c r="F127" s="19"/>
    </row>
    <row r="128" spans="1:6" s="1" customFormat="1" x14ac:dyDescent="0.35">
      <c r="A128" s="24"/>
      <c r="C128" s="6"/>
      <c r="D128" s="3"/>
      <c r="F128" s="19"/>
    </row>
    <row r="129" spans="1:6" s="1" customFormat="1" x14ac:dyDescent="0.35">
      <c r="A129" s="24"/>
      <c r="C129" s="6"/>
      <c r="D129" s="3"/>
      <c r="F129" s="19"/>
    </row>
    <row r="130" spans="1:6" x14ac:dyDescent="0.35">
      <c r="A130" s="25"/>
    </row>
    <row r="131" spans="1:6" x14ac:dyDescent="0.35">
      <c r="A131" s="25"/>
    </row>
    <row r="132" spans="1:6" x14ac:dyDescent="0.35">
      <c r="A132" s="25"/>
    </row>
    <row r="133" spans="1:6" x14ac:dyDescent="0.35">
      <c r="A133" s="25"/>
    </row>
    <row r="134" spans="1:6" x14ac:dyDescent="0.35">
      <c r="A134" s="25"/>
    </row>
    <row r="135" spans="1:6" x14ac:dyDescent="0.35">
      <c r="A135" s="25"/>
    </row>
    <row r="136" spans="1:6" x14ac:dyDescent="0.35">
      <c r="A136" s="25"/>
    </row>
    <row r="137" spans="1:6" x14ac:dyDescent="0.35">
      <c r="A137" s="25"/>
    </row>
    <row r="138" spans="1:6" x14ac:dyDescent="0.35">
      <c r="A138" s="25"/>
    </row>
    <row r="139" spans="1:6" x14ac:dyDescent="0.35">
      <c r="A139" s="25"/>
    </row>
    <row r="140" spans="1:6" x14ac:dyDescent="0.35">
      <c r="A140" s="25"/>
    </row>
    <row r="141" spans="1:6" x14ac:dyDescent="0.35">
      <c r="A141" s="25"/>
    </row>
    <row r="142" spans="1:6" x14ac:dyDescent="0.35">
      <c r="A142" s="25"/>
    </row>
    <row r="143" spans="1:6" x14ac:dyDescent="0.35">
      <c r="A143" s="25"/>
    </row>
    <row r="144" spans="1:6" x14ac:dyDescent="0.35">
      <c r="A144" s="25"/>
    </row>
    <row r="145" spans="1:1" x14ac:dyDescent="0.35">
      <c r="A145" s="25"/>
    </row>
    <row r="146" spans="1:1" x14ac:dyDescent="0.35">
      <c r="A146" s="25"/>
    </row>
    <row r="147" spans="1:1" x14ac:dyDescent="0.35">
      <c r="A147" s="25"/>
    </row>
    <row r="148" spans="1:1" x14ac:dyDescent="0.35">
      <c r="A148" s="25"/>
    </row>
    <row r="149" spans="1:1" x14ac:dyDescent="0.35">
      <c r="A149" s="25"/>
    </row>
    <row r="150" spans="1:1" x14ac:dyDescent="0.35">
      <c r="A150" s="25"/>
    </row>
    <row r="151" spans="1:1" x14ac:dyDescent="0.35">
      <c r="A151" s="25"/>
    </row>
    <row r="152" spans="1:1" x14ac:dyDescent="0.35">
      <c r="A152" s="25"/>
    </row>
    <row r="153" spans="1:1" x14ac:dyDescent="0.35">
      <c r="A153" s="25"/>
    </row>
    <row r="154" spans="1:1" x14ac:dyDescent="0.35">
      <c r="A154" s="25"/>
    </row>
    <row r="155" spans="1:1" x14ac:dyDescent="0.35">
      <c r="A155" s="25"/>
    </row>
    <row r="156" spans="1:1" x14ac:dyDescent="0.35">
      <c r="A156" s="25"/>
    </row>
    <row r="157" spans="1:1" x14ac:dyDescent="0.35">
      <c r="A157" s="25"/>
    </row>
    <row r="158" spans="1:1" x14ac:dyDescent="0.35">
      <c r="A158" s="25"/>
    </row>
    <row r="159" spans="1:1" x14ac:dyDescent="0.35">
      <c r="A159" s="25"/>
    </row>
    <row r="160" spans="1:1" x14ac:dyDescent="0.35">
      <c r="A160" s="25"/>
    </row>
    <row r="161" spans="1:1" x14ac:dyDescent="0.35">
      <c r="A161" s="25"/>
    </row>
    <row r="162" spans="1:1" x14ac:dyDescent="0.35">
      <c r="A162" s="25"/>
    </row>
    <row r="163" spans="1:1" x14ac:dyDescent="0.35">
      <c r="A163" s="25"/>
    </row>
    <row r="164" spans="1:1" x14ac:dyDescent="0.35">
      <c r="A164" s="25"/>
    </row>
    <row r="165" spans="1:1" x14ac:dyDescent="0.35">
      <c r="A165" s="25"/>
    </row>
    <row r="166" spans="1:1" x14ac:dyDescent="0.35">
      <c r="A166" s="25"/>
    </row>
    <row r="167" spans="1:1" x14ac:dyDescent="0.35">
      <c r="A167" s="25"/>
    </row>
    <row r="168" spans="1:1" x14ac:dyDescent="0.35">
      <c r="A168" s="25"/>
    </row>
    <row r="169" spans="1:1" x14ac:dyDescent="0.35">
      <c r="A169" s="25"/>
    </row>
    <row r="170" spans="1:1" x14ac:dyDescent="0.35">
      <c r="A170" s="25"/>
    </row>
    <row r="171" spans="1:1" x14ac:dyDescent="0.35">
      <c r="A171" s="25"/>
    </row>
    <row r="172" spans="1:1" x14ac:dyDescent="0.35">
      <c r="A172" s="25"/>
    </row>
    <row r="173" spans="1:1" x14ac:dyDescent="0.35">
      <c r="A173" s="25"/>
    </row>
    <row r="174" spans="1:1" x14ac:dyDescent="0.35">
      <c r="A174" s="25"/>
    </row>
    <row r="175" spans="1:1" x14ac:dyDescent="0.35">
      <c r="A175" s="25"/>
    </row>
    <row r="176" spans="1:1" x14ac:dyDescent="0.35">
      <c r="A176" s="25"/>
    </row>
    <row r="177" spans="1:1" x14ac:dyDescent="0.35">
      <c r="A177" s="25"/>
    </row>
    <row r="178" spans="1:1" x14ac:dyDescent="0.35">
      <c r="A178" s="25"/>
    </row>
    <row r="179" spans="1:1" x14ac:dyDescent="0.35">
      <c r="A179" s="25"/>
    </row>
    <row r="180" spans="1:1" x14ac:dyDescent="0.35">
      <c r="A180" s="25"/>
    </row>
    <row r="181" spans="1:1" x14ac:dyDescent="0.35">
      <c r="A181" s="25"/>
    </row>
    <row r="182" spans="1:1" x14ac:dyDescent="0.35">
      <c r="A182" s="25"/>
    </row>
    <row r="183" spans="1:1" x14ac:dyDescent="0.35">
      <c r="A183" s="25"/>
    </row>
    <row r="184" spans="1:1" x14ac:dyDescent="0.35">
      <c r="A184" s="25"/>
    </row>
    <row r="185" spans="1:1" x14ac:dyDescent="0.35">
      <c r="A185" s="25"/>
    </row>
    <row r="186" spans="1:1" x14ac:dyDescent="0.35">
      <c r="A186" s="25"/>
    </row>
    <row r="187" spans="1:1" x14ac:dyDescent="0.35">
      <c r="A187" s="25"/>
    </row>
    <row r="188" spans="1:1" x14ac:dyDescent="0.35">
      <c r="A188" s="25"/>
    </row>
    <row r="189" spans="1:1" x14ac:dyDescent="0.35">
      <c r="A189" s="25"/>
    </row>
    <row r="190" spans="1:1" x14ac:dyDescent="0.35">
      <c r="A190" s="25"/>
    </row>
    <row r="191" spans="1:1" x14ac:dyDescent="0.35">
      <c r="A191" s="25"/>
    </row>
    <row r="192" spans="1:1" x14ac:dyDescent="0.35">
      <c r="A192" s="25"/>
    </row>
    <row r="193" spans="1:1" x14ac:dyDescent="0.35">
      <c r="A193" s="25"/>
    </row>
    <row r="194" spans="1:1" x14ac:dyDescent="0.35">
      <c r="A194" s="25"/>
    </row>
    <row r="195" spans="1:1" x14ac:dyDescent="0.35">
      <c r="A195" s="25"/>
    </row>
    <row r="196" spans="1:1" x14ac:dyDescent="0.35">
      <c r="A196" s="25"/>
    </row>
    <row r="197" spans="1:1" x14ac:dyDescent="0.35">
      <c r="A197" s="25"/>
    </row>
    <row r="198" spans="1:1" x14ac:dyDescent="0.35">
      <c r="A198" s="25"/>
    </row>
    <row r="199" spans="1:1" x14ac:dyDescent="0.35">
      <c r="A199" s="25"/>
    </row>
    <row r="200" spans="1:1" x14ac:dyDescent="0.35">
      <c r="A200" s="25"/>
    </row>
    <row r="201" spans="1:1" x14ac:dyDescent="0.35">
      <c r="A201" s="25"/>
    </row>
    <row r="202" spans="1:1" x14ac:dyDescent="0.35">
      <c r="A202" s="25"/>
    </row>
    <row r="203" spans="1:1" x14ac:dyDescent="0.35">
      <c r="A203" s="25"/>
    </row>
    <row r="204" spans="1:1" x14ac:dyDescent="0.35">
      <c r="A204" s="25"/>
    </row>
    <row r="205" spans="1:1" x14ac:dyDescent="0.35">
      <c r="A205" s="25"/>
    </row>
    <row r="206" spans="1:1" x14ac:dyDescent="0.35">
      <c r="A206" s="25"/>
    </row>
    <row r="207" spans="1:1" x14ac:dyDescent="0.35">
      <c r="A207" s="25"/>
    </row>
    <row r="208" spans="1:1" x14ac:dyDescent="0.35">
      <c r="A208" s="25"/>
    </row>
    <row r="209" spans="1:1" x14ac:dyDescent="0.35">
      <c r="A209" s="25"/>
    </row>
    <row r="210" spans="1:1" x14ac:dyDescent="0.35">
      <c r="A210" s="25"/>
    </row>
    <row r="211" spans="1:1" x14ac:dyDescent="0.35">
      <c r="A211" s="25"/>
    </row>
    <row r="212" spans="1:1" x14ac:dyDescent="0.35">
      <c r="A212" s="25"/>
    </row>
    <row r="213" spans="1:1" x14ac:dyDescent="0.35">
      <c r="A213" s="25"/>
    </row>
    <row r="214" spans="1:1" x14ac:dyDescent="0.35">
      <c r="A214" s="25"/>
    </row>
    <row r="215" spans="1:1" x14ac:dyDescent="0.35">
      <c r="A215" s="25"/>
    </row>
    <row r="216" spans="1:1" x14ac:dyDescent="0.35">
      <c r="A216" s="25"/>
    </row>
    <row r="217" spans="1:1" x14ac:dyDescent="0.35">
      <c r="A217" s="25"/>
    </row>
    <row r="218" spans="1:1" x14ac:dyDescent="0.35">
      <c r="A218" s="25"/>
    </row>
    <row r="219" spans="1:1" x14ac:dyDescent="0.35">
      <c r="A219" s="25"/>
    </row>
    <row r="220" spans="1:1" x14ac:dyDescent="0.35">
      <c r="A220" s="25"/>
    </row>
    <row r="221" spans="1:1" x14ac:dyDescent="0.35">
      <c r="A221" s="25"/>
    </row>
    <row r="222" spans="1:1" x14ac:dyDescent="0.35">
      <c r="A222" s="25"/>
    </row>
    <row r="223" spans="1:1" x14ac:dyDescent="0.35">
      <c r="A223" s="25"/>
    </row>
    <row r="224" spans="1:1" x14ac:dyDescent="0.35">
      <c r="A224" s="25"/>
    </row>
    <row r="225" spans="1:1" x14ac:dyDescent="0.35">
      <c r="A225" s="25"/>
    </row>
    <row r="226" spans="1:1" x14ac:dyDescent="0.35">
      <c r="A226" s="25"/>
    </row>
    <row r="227" spans="1:1" x14ac:dyDescent="0.35">
      <c r="A227" s="25"/>
    </row>
    <row r="228" spans="1:1" x14ac:dyDescent="0.35">
      <c r="A228" s="25"/>
    </row>
    <row r="229" spans="1:1" x14ac:dyDescent="0.35">
      <c r="A229" s="25"/>
    </row>
    <row r="230" spans="1:1" x14ac:dyDescent="0.35">
      <c r="A230" s="25"/>
    </row>
    <row r="231" spans="1:1" x14ac:dyDescent="0.35">
      <c r="A231" s="25"/>
    </row>
    <row r="232" spans="1:1" x14ac:dyDescent="0.35">
      <c r="A232" s="25"/>
    </row>
    <row r="233" spans="1:1" x14ac:dyDescent="0.35">
      <c r="A233" s="25"/>
    </row>
    <row r="234" spans="1:1" x14ac:dyDescent="0.35">
      <c r="A234" s="25"/>
    </row>
    <row r="235" spans="1:1" x14ac:dyDescent="0.35">
      <c r="A235" s="25"/>
    </row>
    <row r="236" spans="1:1" x14ac:dyDescent="0.35">
      <c r="A236" s="25"/>
    </row>
    <row r="237" spans="1:1" x14ac:dyDescent="0.35">
      <c r="A237" s="25"/>
    </row>
    <row r="238" spans="1:1" x14ac:dyDescent="0.35">
      <c r="A238" s="25"/>
    </row>
    <row r="239" spans="1:1" x14ac:dyDescent="0.35">
      <c r="A239" s="25"/>
    </row>
    <row r="240" spans="1:1" x14ac:dyDescent="0.35">
      <c r="A240" s="25"/>
    </row>
    <row r="241" spans="1:1" x14ac:dyDescent="0.35">
      <c r="A241" s="25"/>
    </row>
    <row r="242" spans="1:1" x14ac:dyDescent="0.35">
      <c r="A242" s="25"/>
    </row>
    <row r="243" spans="1:1" x14ac:dyDescent="0.35">
      <c r="A243" s="25"/>
    </row>
    <row r="244" spans="1:1" x14ac:dyDescent="0.35">
      <c r="A244" s="25"/>
    </row>
    <row r="245" spans="1:1" x14ac:dyDescent="0.35">
      <c r="A245" s="25"/>
    </row>
    <row r="246" spans="1:1" x14ac:dyDescent="0.35">
      <c r="A246" s="25"/>
    </row>
    <row r="247" spans="1:1" x14ac:dyDescent="0.35">
      <c r="A247" s="25"/>
    </row>
  </sheetData>
  <sortState ref="B40:F55">
    <sortCondition ref="D55"/>
  </sortState>
  <mergeCells count="16">
    <mergeCell ref="G48:G52"/>
    <mergeCell ref="A1:D1"/>
    <mergeCell ref="A93:A104"/>
    <mergeCell ref="A92:B92"/>
    <mergeCell ref="A34:B34"/>
    <mergeCell ref="A51:B51"/>
    <mergeCell ref="A84:B84"/>
    <mergeCell ref="A32:A33"/>
    <mergeCell ref="A46:A47"/>
    <mergeCell ref="A48:A50"/>
    <mergeCell ref="A79:A80"/>
    <mergeCell ref="A81:A83"/>
    <mergeCell ref="A52:A76"/>
    <mergeCell ref="A35:A41"/>
    <mergeCell ref="A85:A89"/>
    <mergeCell ref="A90:B90"/>
  </mergeCells>
  <hyperlinks>
    <hyperlink ref="C23" r:id="rId1"/>
    <hyperlink ref="C28" r:id="rId2"/>
    <hyperlink ref="C17" r:id="rId3"/>
    <hyperlink ref="C32" r:id="rId4"/>
    <hyperlink ref="C21" r:id="rId5"/>
    <hyperlink ref="C30" r:id="rId6"/>
    <hyperlink ref="C10" r:id="rId7"/>
    <hyperlink ref="C11" r:id="rId8"/>
    <hyperlink ref="C14" r:id="rId9"/>
    <hyperlink ref="C87" r:id="rId10"/>
    <hyperlink ref="C49" r:id="rId11"/>
    <hyperlink ref="C26" r:id="rId12"/>
    <hyperlink ref="C82" r:id="rId13"/>
    <hyperlink ref="C46" r:id="rId14"/>
    <hyperlink ref="C80" r:id="rId15"/>
    <hyperlink ref="C79" r:id="rId16"/>
    <hyperlink ref="C117" r:id="rId17"/>
    <hyperlink ref="C31" r:id="rId18"/>
    <hyperlink ref="C18" r:id="rId19"/>
    <hyperlink ref="C45" r:id="rId20"/>
    <hyperlink ref="C47" r:id="rId21"/>
    <hyperlink ref="C5" r:id="rId22"/>
    <hyperlink ref="C74" r:id="rId23"/>
    <hyperlink ref="C75" r:id="rId24"/>
    <hyperlink ref="C53" r:id="rId25"/>
    <hyperlink ref="C48" r:id="rId26"/>
    <hyperlink ref="C44" r:id="rId27"/>
    <hyperlink ref="C81" r:id="rId28"/>
    <hyperlink ref="C70" r:id="rId29"/>
    <hyperlink ref="C71" r:id="rId30"/>
    <hyperlink ref="C72" r:id="rId31"/>
    <hyperlink ref="C50" r:id="rId32"/>
    <hyperlink ref="C106" r:id="rId33"/>
    <hyperlink ref="C104" r:id="rId34"/>
    <hyperlink ref="C113" r:id="rId35"/>
    <hyperlink ref="C108" r:id="rId36"/>
    <hyperlink ref="C110" r:id="rId37"/>
    <hyperlink ref="C105" r:id="rId38"/>
    <hyperlink ref="C109" r:id="rId39"/>
    <hyperlink ref="C43" r:id="rId40"/>
    <hyperlink ref="C38" r:id="rId41"/>
    <hyperlink ref="C83" r:id="rId42"/>
    <hyperlink ref="C39" r:id="rId43"/>
    <hyperlink ref="C4" r:id="rId44"/>
    <hyperlink ref="C3" r:id="rId45"/>
    <hyperlink ref="C65" r:id="rId46"/>
    <hyperlink ref="C99" r:id="rId47"/>
    <hyperlink ref="C89" r:id="rId48"/>
    <hyperlink ref="C103" r:id="rId49"/>
    <hyperlink ref="C63" r:id="rId50"/>
    <hyperlink ref="C64" r:id="rId51"/>
    <hyperlink ref="C102" r:id="rId52"/>
    <hyperlink ref="C100" r:id="rId53"/>
    <hyperlink ref="C62" r:id="rId54"/>
    <hyperlink ref="C36" r:id="rId55"/>
    <hyperlink ref="C37" r:id="rId56"/>
    <hyperlink ref="C60" r:id="rId57"/>
    <hyperlink ref="C88" r:id="rId58"/>
    <hyperlink ref="C101" r:id="rId59"/>
    <hyperlink ref="C91" r:id="rId60"/>
    <hyperlink ref="C41" r:id="rId61"/>
    <hyperlink ref="C69" r:id="rId62"/>
    <hyperlink ref="C68" r:id="rId63"/>
    <hyperlink ref="C118" r:id="rId64"/>
    <hyperlink ref="C67" r:id="rId65"/>
  </hyperlinks>
  <pageMargins left="0.25" right="0.25" top="0.75" bottom="0.75" header="0.3" footer="0.3"/>
  <pageSetup paperSize="9" scale="33" fitToHeight="0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workbookViewId="0">
      <selection activeCell="I8" sqref="I8"/>
    </sheetView>
  </sheetViews>
  <sheetFormatPr defaultRowHeight="14.5" x14ac:dyDescent="0.35"/>
  <cols>
    <col min="1" max="1" width="22.26953125" customWidth="1"/>
    <col min="2" max="2" width="125.81640625" customWidth="1"/>
    <col min="3" max="3" width="10.81640625" customWidth="1"/>
    <col min="4" max="4" width="25.54296875" customWidth="1"/>
    <col min="5" max="5" width="17.7265625" customWidth="1"/>
    <col min="6" max="6" width="18.453125" customWidth="1"/>
  </cols>
  <sheetData>
    <row r="1" spans="1:7" ht="51.75" customHeight="1" thickBot="1" x14ac:dyDescent="0.4">
      <c r="A1" s="138" t="s">
        <v>272</v>
      </c>
      <c r="B1" s="139"/>
      <c r="C1" s="72"/>
      <c r="D1" s="78" t="s">
        <v>235</v>
      </c>
      <c r="E1" s="78" t="s">
        <v>236</v>
      </c>
      <c r="F1" s="102" t="s">
        <v>237</v>
      </c>
      <c r="G1" s="70"/>
    </row>
    <row r="2" spans="1:7" ht="30" customHeight="1" thickBot="1" x14ac:dyDescent="0.4">
      <c r="A2" s="140" t="s">
        <v>231</v>
      </c>
      <c r="B2" s="141"/>
      <c r="C2" s="71">
        <f>AVERAGE(C3:C31)</f>
        <v>3.7700000000000005</v>
      </c>
      <c r="D2" s="75" t="str">
        <f>"ВСЕГО:  "&amp;SUM(D3:D31)</f>
        <v>ВСЕГО:  1173</v>
      </c>
      <c r="E2" s="75" t="str">
        <f>"ВСЕГО:  "&amp;SUM(E3:E31)</f>
        <v>ВСЕГО:  3673</v>
      </c>
      <c r="F2" s="76" t="str">
        <f>"ВСЕГО:  "&amp;SUM(F3:F31)</f>
        <v>ВСЕГО:  111</v>
      </c>
    </row>
    <row r="3" spans="1:7" ht="23.25" customHeight="1" x14ac:dyDescent="0.35">
      <c r="A3" s="142" t="s">
        <v>81</v>
      </c>
      <c r="B3" s="67" t="s">
        <v>0</v>
      </c>
      <c r="C3" s="88">
        <v>1</v>
      </c>
      <c r="D3" s="86">
        <v>1</v>
      </c>
      <c r="E3" s="86">
        <v>3</v>
      </c>
      <c r="F3" s="103">
        <v>0</v>
      </c>
    </row>
    <row r="4" spans="1:7" ht="26.25" customHeight="1" x14ac:dyDescent="0.35">
      <c r="A4" s="143"/>
      <c r="B4" s="66" t="s">
        <v>18</v>
      </c>
      <c r="C4" s="51">
        <v>1</v>
      </c>
      <c r="D4" s="58">
        <v>3</v>
      </c>
      <c r="E4" s="58">
        <v>4</v>
      </c>
      <c r="F4" s="104">
        <v>0</v>
      </c>
    </row>
    <row r="5" spans="1:7" ht="25.5" customHeight="1" x14ac:dyDescent="0.35">
      <c r="A5" s="143"/>
      <c r="B5" s="66" t="s">
        <v>16</v>
      </c>
      <c r="C5" s="51">
        <v>1.71</v>
      </c>
      <c r="D5" s="58">
        <v>7</v>
      </c>
      <c r="E5" s="58">
        <v>20</v>
      </c>
      <c r="F5" s="104">
        <v>0</v>
      </c>
    </row>
    <row r="6" spans="1:7" ht="24" customHeight="1" x14ac:dyDescent="0.35">
      <c r="A6" s="143"/>
      <c r="B6" s="66" t="s">
        <v>52</v>
      </c>
      <c r="C6" s="51">
        <v>3.06</v>
      </c>
      <c r="D6" s="58">
        <v>76</v>
      </c>
      <c r="E6" s="58">
        <v>293</v>
      </c>
      <c r="F6" s="104">
        <v>0</v>
      </c>
    </row>
    <row r="7" spans="1:7" ht="24" customHeight="1" x14ac:dyDescent="0.35">
      <c r="A7" s="143"/>
      <c r="B7" s="66" t="s">
        <v>222</v>
      </c>
      <c r="C7" s="51">
        <v>3.17</v>
      </c>
      <c r="D7" s="58">
        <v>6</v>
      </c>
      <c r="E7" s="58">
        <v>0</v>
      </c>
      <c r="F7" s="104">
        <v>6</v>
      </c>
    </row>
    <row r="8" spans="1:7" ht="25.5" customHeight="1" x14ac:dyDescent="0.35">
      <c r="A8" s="143"/>
      <c r="B8" s="66" t="s">
        <v>224</v>
      </c>
      <c r="C8" s="51">
        <v>3.36</v>
      </c>
      <c r="D8" s="58">
        <v>110</v>
      </c>
      <c r="E8" s="58">
        <v>155</v>
      </c>
      <c r="F8" s="104">
        <v>0</v>
      </c>
    </row>
    <row r="9" spans="1:7" ht="21.75" customHeight="1" x14ac:dyDescent="0.35">
      <c r="A9" s="143"/>
      <c r="B9" s="66" t="s">
        <v>268</v>
      </c>
      <c r="C9" s="51">
        <v>3.48</v>
      </c>
      <c r="D9" s="58">
        <v>42</v>
      </c>
      <c r="E9" s="58">
        <v>215</v>
      </c>
      <c r="F9" s="104">
        <v>0</v>
      </c>
    </row>
    <row r="10" spans="1:7" ht="23.25" customHeight="1" x14ac:dyDescent="0.35">
      <c r="A10" s="143"/>
      <c r="B10" s="66" t="s">
        <v>1</v>
      </c>
      <c r="C10" s="51">
        <v>3.5</v>
      </c>
      <c r="D10" s="58">
        <v>6</v>
      </c>
      <c r="E10" s="58">
        <v>147</v>
      </c>
      <c r="F10" s="104">
        <v>0</v>
      </c>
    </row>
    <row r="11" spans="1:7" ht="33.75" customHeight="1" x14ac:dyDescent="0.35">
      <c r="A11" s="143"/>
      <c r="B11" s="66" t="s">
        <v>284</v>
      </c>
      <c r="C11" s="51">
        <v>3.5</v>
      </c>
      <c r="D11" s="58">
        <v>2</v>
      </c>
      <c r="E11" s="58">
        <v>3</v>
      </c>
      <c r="F11" s="104">
        <v>0</v>
      </c>
    </row>
    <row r="12" spans="1:7" ht="24" customHeight="1" x14ac:dyDescent="0.35">
      <c r="A12" s="143"/>
      <c r="B12" s="66" t="s">
        <v>213</v>
      </c>
      <c r="C12" s="51">
        <v>3.64</v>
      </c>
      <c r="D12" s="58">
        <v>22</v>
      </c>
      <c r="E12" s="58">
        <v>47</v>
      </c>
      <c r="F12" s="104">
        <v>0</v>
      </c>
    </row>
    <row r="13" spans="1:7" ht="23.25" customHeight="1" x14ac:dyDescent="0.35">
      <c r="A13" s="143"/>
      <c r="B13" s="66" t="s">
        <v>22</v>
      </c>
      <c r="C13" s="51">
        <v>3.71</v>
      </c>
      <c r="D13" s="58">
        <v>234</v>
      </c>
      <c r="E13" s="58">
        <v>581</v>
      </c>
      <c r="F13" s="104">
        <v>6</v>
      </c>
    </row>
    <row r="14" spans="1:7" ht="25.5" customHeight="1" x14ac:dyDescent="0.35">
      <c r="A14" s="143"/>
      <c r="B14" s="66" t="s">
        <v>270</v>
      </c>
      <c r="C14" s="51">
        <v>3.84</v>
      </c>
      <c r="D14" s="58">
        <v>90</v>
      </c>
      <c r="E14" s="58">
        <v>583</v>
      </c>
      <c r="F14" s="104">
        <v>0</v>
      </c>
    </row>
    <row r="15" spans="1:7" ht="56.25" customHeight="1" x14ac:dyDescent="0.35">
      <c r="A15" s="143"/>
      <c r="B15" s="67" t="s">
        <v>93</v>
      </c>
      <c r="C15" s="88">
        <v>3.84</v>
      </c>
      <c r="D15" s="58">
        <v>198</v>
      </c>
      <c r="E15" s="58">
        <v>635</v>
      </c>
      <c r="F15" s="104">
        <v>0</v>
      </c>
    </row>
    <row r="16" spans="1:7" ht="20.25" customHeight="1" x14ac:dyDescent="0.35">
      <c r="A16" s="143"/>
      <c r="B16" s="66" t="s">
        <v>266</v>
      </c>
      <c r="C16" s="51">
        <v>3.88</v>
      </c>
      <c r="D16" s="58">
        <v>15</v>
      </c>
      <c r="E16" s="58">
        <v>121</v>
      </c>
      <c r="F16" s="104">
        <v>0</v>
      </c>
    </row>
    <row r="17" spans="1:6" ht="34.5" customHeight="1" x14ac:dyDescent="0.35">
      <c r="A17" s="143"/>
      <c r="B17" s="66" t="s">
        <v>14</v>
      </c>
      <c r="C17" s="51">
        <v>3.91</v>
      </c>
      <c r="D17" s="58">
        <v>11</v>
      </c>
      <c r="E17" s="58">
        <v>161</v>
      </c>
      <c r="F17" s="104">
        <v>0</v>
      </c>
    </row>
    <row r="18" spans="1:6" ht="34.5" customHeight="1" x14ac:dyDescent="0.35">
      <c r="A18" s="143"/>
      <c r="B18" s="66" t="s">
        <v>229</v>
      </c>
      <c r="C18" s="51">
        <v>4</v>
      </c>
      <c r="D18" s="58">
        <v>8</v>
      </c>
      <c r="E18" s="58">
        <v>0</v>
      </c>
      <c r="F18" s="104">
        <v>9</v>
      </c>
    </row>
    <row r="19" spans="1:6" ht="33.75" customHeight="1" x14ac:dyDescent="0.35">
      <c r="A19" s="143"/>
      <c r="B19" s="68" t="s">
        <v>274</v>
      </c>
      <c r="C19" s="91">
        <v>4</v>
      </c>
      <c r="D19" s="58">
        <v>4</v>
      </c>
      <c r="E19" s="58">
        <v>0</v>
      </c>
      <c r="F19" s="104">
        <v>4</v>
      </c>
    </row>
    <row r="20" spans="1:6" ht="21" customHeight="1" x14ac:dyDescent="0.35">
      <c r="A20" s="143"/>
      <c r="B20" s="68" t="s">
        <v>275</v>
      </c>
      <c r="C20" s="91">
        <v>4.2</v>
      </c>
      <c r="D20" s="58">
        <v>5</v>
      </c>
      <c r="E20" s="58">
        <v>0</v>
      </c>
      <c r="F20" s="104">
        <v>5</v>
      </c>
    </row>
    <row r="21" spans="1:6" ht="21.75" customHeight="1" x14ac:dyDescent="0.35">
      <c r="A21" s="143"/>
      <c r="B21" s="68" t="s">
        <v>12</v>
      </c>
      <c r="C21" s="91">
        <v>4.2</v>
      </c>
      <c r="D21" s="58">
        <v>52</v>
      </c>
      <c r="E21" s="58">
        <v>283</v>
      </c>
      <c r="F21" s="104">
        <v>0</v>
      </c>
    </row>
    <row r="22" spans="1:6" ht="24" customHeight="1" x14ac:dyDescent="0.35">
      <c r="A22" s="143"/>
      <c r="B22" s="66" t="s">
        <v>204</v>
      </c>
      <c r="C22" s="51">
        <v>4.2300000000000004</v>
      </c>
      <c r="D22" s="58">
        <v>26</v>
      </c>
      <c r="E22" s="58">
        <v>0</v>
      </c>
      <c r="F22" s="104">
        <v>28</v>
      </c>
    </row>
    <row r="23" spans="1:6" ht="23.25" customHeight="1" x14ac:dyDescent="0.35">
      <c r="A23" s="143"/>
      <c r="B23" s="68" t="s">
        <v>160</v>
      </c>
      <c r="C23" s="91">
        <v>4.29</v>
      </c>
      <c r="D23" s="93">
        <v>19</v>
      </c>
      <c r="E23" s="93">
        <v>24</v>
      </c>
      <c r="F23" s="105">
        <v>0</v>
      </c>
    </row>
    <row r="24" spans="1:6" ht="24" customHeight="1" x14ac:dyDescent="0.35">
      <c r="A24" s="143"/>
      <c r="B24" s="66" t="s">
        <v>208</v>
      </c>
      <c r="C24" s="52">
        <v>4.46</v>
      </c>
      <c r="D24" s="58">
        <v>29</v>
      </c>
      <c r="E24" s="58">
        <v>89</v>
      </c>
      <c r="F24" s="104">
        <v>0</v>
      </c>
    </row>
    <row r="25" spans="1:6" ht="36" customHeight="1" x14ac:dyDescent="0.35">
      <c r="A25" s="143"/>
      <c r="B25" s="66" t="s">
        <v>281</v>
      </c>
      <c r="C25" s="52">
        <v>4.5</v>
      </c>
      <c r="D25" s="58">
        <v>2</v>
      </c>
      <c r="E25" s="58">
        <v>6</v>
      </c>
      <c r="F25" s="104">
        <v>0</v>
      </c>
    </row>
    <row r="26" spans="1:6" ht="23.25" customHeight="1" x14ac:dyDescent="0.35">
      <c r="A26" s="143"/>
      <c r="B26" s="66" t="s">
        <v>267</v>
      </c>
      <c r="C26" s="52">
        <v>4.6100000000000003</v>
      </c>
      <c r="D26" s="58">
        <v>142</v>
      </c>
      <c r="E26" s="58">
        <v>229</v>
      </c>
      <c r="F26" s="104">
        <v>0</v>
      </c>
    </row>
    <row r="27" spans="1:6" ht="21" customHeight="1" x14ac:dyDescent="0.35">
      <c r="A27" s="143"/>
      <c r="B27" s="66" t="s">
        <v>20</v>
      </c>
      <c r="C27" s="52">
        <v>4.78</v>
      </c>
      <c r="D27" s="58">
        <v>16</v>
      </c>
      <c r="E27" s="58">
        <v>74</v>
      </c>
      <c r="F27" s="104">
        <v>0</v>
      </c>
    </row>
    <row r="28" spans="1:6" ht="23.25" customHeight="1" x14ac:dyDescent="0.35">
      <c r="A28" s="143"/>
      <c r="B28" s="66" t="s">
        <v>240</v>
      </c>
      <c r="C28" s="52">
        <v>4.8600000000000003</v>
      </c>
      <c r="D28" s="58">
        <v>28</v>
      </c>
      <c r="E28" s="58">
        <v>0</v>
      </c>
      <c r="F28" s="104">
        <v>33</v>
      </c>
    </row>
    <row r="29" spans="1:6" ht="36" customHeight="1" x14ac:dyDescent="0.35">
      <c r="A29" s="143"/>
      <c r="B29" s="66" t="s">
        <v>241</v>
      </c>
      <c r="C29" s="52">
        <v>4.5999999999999996</v>
      </c>
      <c r="D29" s="58">
        <v>10</v>
      </c>
      <c r="E29" s="58">
        <v>0</v>
      </c>
      <c r="F29" s="104">
        <v>10</v>
      </c>
    </row>
    <row r="30" spans="1:6" ht="23.25" customHeight="1" x14ac:dyDescent="0.35">
      <c r="A30" s="143"/>
      <c r="B30" s="66" t="s">
        <v>276</v>
      </c>
      <c r="C30" s="52">
        <v>5</v>
      </c>
      <c r="D30" s="58">
        <v>5</v>
      </c>
      <c r="E30" s="58">
        <v>0</v>
      </c>
      <c r="F30" s="104">
        <v>6</v>
      </c>
    </row>
    <row r="31" spans="1:6" ht="21.75" customHeight="1" thickBot="1" x14ac:dyDescent="0.4">
      <c r="A31" s="144"/>
      <c r="B31" s="99" t="s">
        <v>273</v>
      </c>
      <c r="C31" s="97">
        <v>5</v>
      </c>
      <c r="D31" s="98">
        <v>4</v>
      </c>
      <c r="E31" s="98">
        <v>0</v>
      </c>
      <c r="F31" s="106">
        <v>4</v>
      </c>
    </row>
    <row r="32" spans="1:6" ht="16" thickBot="1" x14ac:dyDescent="0.4">
      <c r="A32" s="140" t="s">
        <v>231</v>
      </c>
      <c r="B32" s="141"/>
      <c r="C32" s="71">
        <f>AVERAGE(C33:C42)</f>
        <v>4.34</v>
      </c>
      <c r="D32" s="77" t="str">
        <f>"ВСЕГО:  "&amp;SUM(D33:D42)</f>
        <v>ВСЕГО:  1727</v>
      </c>
      <c r="E32" s="77" t="str">
        <f>"ВСЕГО:  "&amp;SUM(E33:E42)</f>
        <v>ВСЕГО:  4110</v>
      </c>
      <c r="F32" s="74" t="str">
        <f>"ВСЕГО:  "&amp;SUM(F33:F42)</f>
        <v>ВСЕГО:  0</v>
      </c>
    </row>
    <row r="33" spans="1:9" ht="23.25" customHeight="1" x14ac:dyDescent="0.35">
      <c r="A33" s="142" t="s">
        <v>86</v>
      </c>
      <c r="B33" s="67" t="s">
        <v>239</v>
      </c>
      <c r="C33" s="52">
        <v>3.68</v>
      </c>
      <c r="D33" s="86">
        <v>34</v>
      </c>
      <c r="E33" s="86">
        <v>34</v>
      </c>
      <c r="F33" s="107">
        <v>0</v>
      </c>
    </row>
    <row r="34" spans="1:9" ht="21" customHeight="1" x14ac:dyDescent="0.35">
      <c r="A34" s="143"/>
      <c r="B34" s="66" t="s">
        <v>209</v>
      </c>
      <c r="C34" s="51">
        <v>3.72</v>
      </c>
      <c r="D34" s="58">
        <v>126</v>
      </c>
      <c r="E34" s="58">
        <v>126</v>
      </c>
      <c r="F34" s="104">
        <v>0</v>
      </c>
      <c r="H34" s="79"/>
      <c r="I34" s="79"/>
    </row>
    <row r="35" spans="1:9" ht="23.25" customHeight="1" x14ac:dyDescent="0.35">
      <c r="A35" s="143"/>
      <c r="B35" s="66" t="s">
        <v>282</v>
      </c>
      <c r="C35" s="51">
        <v>4.05</v>
      </c>
      <c r="D35" s="58">
        <v>77</v>
      </c>
      <c r="E35" s="58">
        <v>77</v>
      </c>
      <c r="F35" s="104">
        <v>0</v>
      </c>
      <c r="H35" s="79"/>
      <c r="I35" s="79"/>
    </row>
    <row r="36" spans="1:9" ht="24.75" customHeight="1" x14ac:dyDescent="0.35">
      <c r="A36" s="143"/>
      <c r="B36" s="66" t="s">
        <v>211</v>
      </c>
      <c r="C36" s="52">
        <v>4.2699999999999996</v>
      </c>
      <c r="D36" s="58">
        <v>191</v>
      </c>
      <c r="E36" s="58">
        <v>950</v>
      </c>
      <c r="F36" s="104">
        <v>0</v>
      </c>
      <c r="H36" s="79"/>
      <c r="I36" s="79"/>
    </row>
    <row r="37" spans="1:9" ht="24" customHeight="1" x14ac:dyDescent="0.35">
      <c r="A37" s="143"/>
      <c r="B37" s="66" t="s">
        <v>279</v>
      </c>
      <c r="C37" s="52">
        <v>4.29</v>
      </c>
      <c r="D37" s="58">
        <v>19</v>
      </c>
      <c r="E37" s="58">
        <v>89</v>
      </c>
      <c r="F37" s="104">
        <v>0</v>
      </c>
      <c r="H37" s="79"/>
      <c r="I37" s="79"/>
    </row>
    <row r="38" spans="1:9" ht="25.5" customHeight="1" x14ac:dyDescent="0.35">
      <c r="A38" s="143"/>
      <c r="B38" s="66" t="s">
        <v>49</v>
      </c>
      <c r="C38" s="52">
        <v>4.45</v>
      </c>
      <c r="D38" s="58">
        <v>837</v>
      </c>
      <c r="E38" s="58">
        <v>839</v>
      </c>
      <c r="F38" s="104">
        <v>0</v>
      </c>
      <c r="H38" s="79"/>
      <c r="I38" s="79"/>
    </row>
    <row r="39" spans="1:9" ht="22.5" customHeight="1" x14ac:dyDescent="0.35">
      <c r="A39" s="143"/>
      <c r="B39" s="68" t="s">
        <v>271</v>
      </c>
      <c r="C39" s="52">
        <v>4.53</v>
      </c>
      <c r="D39" s="58">
        <v>115</v>
      </c>
      <c r="E39" s="58">
        <v>1230</v>
      </c>
      <c r="F39" s="104">
        <v>0</v>
      </c>
      <c r="G39" s="1"/>
      <c r="H39" s="79"/>
      <c r="I39" s="79"/>
    </row>
    <row r="40" spans="1:9" ht="35.25" customHeight="1" x14ac:dyDescent="0.35">
      <c r="A40" s="143"/>
      <c r="B40" s="66" t="s">
        <v>249</v>
      </c>
      <c r="C40" s="52">
        <v>4.6500000000000004</v>
      </c>
      <c r="D40" s="58">
        <v>190</v>
      </c>
      <c r="E40" s="58">
        <v>305</v>
      </c>
      <c r="F40" s="104">
        <v>0</v>
      </c>
      <c r="G40" s="1"/>
      <c r="H40" s="79"/>
      <c r="I40" s="79"/>
    </row>
    <row r="41" spans="1:9" ht="21.75" customHeight="1" x14ac:dyDescent="0.35">
      <c r="A41" s="143"/>
      <c r="B41" s="66" t="s">
        <v>278</v>
      </c>
      <c r="C41" s="51">
        <v>4.76</v>
      </c>
      <c r="D41" s="58">
        <v>136</v>
      </c>
      <c r="E41" s="58">
        <v>457</v>
      </c>
      <c r="F41" s="104">
        <v>0</v>
      </c>
      <c r="G41" s="1"/>
      <c r="H41" s="79"/>
      <c r="I41" s="79"/>
    </row>
    <row r="42" spans="1:9" ht="25.5" customHeight="1" thickBot="1" x14ac:dyDescent="0.4">
      <c r="A42" s="144"/>
      <c r="B42" s="66" t="s">
        <v>258</v>
      </c>
      <c r="C42" s="52">
        <v>5</v>
      </c>
      <c r="D42" s="58">
        <v>2</v>
      </c>
      <c r="E42" s="58">
        <v>3</v>
      </c>
      <c r="F42" s="104">
        <v>0</v>
      </c>
      <c r="G42" s="1"/>
      <c r="H42" s="80"/>
      <c r="I42" s="79"/>
    </row>
    <row r="43" spans="1:9" ht="21" customHeight="1" thickBot="1" x14ac:dyDescent="0.4">
      <c r="A43" s="140" t="s">
        <v>231</v>
      </c>
      <c r="B43" s="141"/>
      <c r="C43" s="71">
        <f>AVERAGE(C44)</f>
        <v>3.23</v>
      </c>
      <c r="D43" s="77" t="str">
        <f>"ВСЕГО:  "&amp;SUM(D44)</f>
        <v>ВСЕГО:  24</v>
      </c>
      <c r="E43" s="77" t="str">
        <f t="shared" ref="E43:F43" si="0">"ВСЕГО:  "&amp;SUM(E44)</f>
        <v>ВСЕГО:  98</v>
      </c>
      <c r="F43" s="74" t="str">
        <f t="shared" si="0"/>
        <v>ВСЕГО:  0</v>
      </c>
      <c r="H43" s="79"/>
      <c r="I43" s="79"/>
    </row>
    <row r="44" spans="1:9" ht="74.25" customHeight="1" thickBot="1" x14ac:dyDescent="0.4">
      <c r="A44" s="108" t="s">
        <v>227</v>
      </c>
      <c r="B44" s="69" t="s">
        <v>226</v>
      </c>
      <c r="C44" s="97">
        <v>3.23</v>
      </c>
      <c r="D44" s="98">
        <v>24</v>
      </c>
      <c r="E44" s="98">
        <v>98</v>
      </c>
      <c r="F44" s="109">
        <v>0</v>
      </c>
      <c r="H44" s="80"/>
      <c r="I44" s="79"/>
    </row>
    <row r="45" spans="1:9" ht="16" thickBot="1" x14ac:dyDescent="0.4">
      <c r="A45" s="140" t="s">
        <v>231</v>
      </c>
      <c r="B45" s="141"/>
      <c r="C45" s="71">
        <f>AVERAGE(C46:C53)</f>
        <v>4.54</v>
      </c>
      <c r="D45" s="77" t="str">
        <f>"ВСЕГО:  "&amp;SUM(D46:D53)</f>
        <v>ВСЕГО:  140</v>
      </c>
      <c r="E45" s="77" t="str">
        <f>"ВСЕГО:  "&amp;SUM(E46:E53)</f>
        <v>ВСЕГО:  273</v>
      </c>
      <c r="F45" s="74" t="str">
        <f>"ВСЕГО:  "&amp;SUM(F46:F53)</f>
        <v>ВСЕГО:  0</v>
      </c>
      <c r="H45" s="79"/>
      <c r="I45" s="79"/>
    </row>
    <row r="46" spans="1:9" ht="29.25" customHeight="1" x14ac:dyDescent="0.35">
      <c r="A46" s="145" t="s">
        <v>87</v>
      </c>
      <c r="B46" s="63" t="s">
        <v>269</v>
      </c>
      <c r="C46" s="51">
        <v>3.92</v>
      </c>
      <c r="D46" s="58">
        <v>67</v>
      </c>
      <c r="E46" s="58">
        <v>165</v>
      </c>
      <c r="F46" s="105">
        <v>0</v>
      </c>
      <c r="H46" s="80"/>
      <c r="I46" s="79"/>
    </row>
    <row r="47" spans="1:9" ht="28.5" customHeight="1" x14ac:dyDescent="0.35">
      <c r="A47" s="146"/>
      <c r="B47" s="64" t="s">
        <v>206</v>
      </c>
      <c r="C47" s="88">
        <v>4.1100000000000003</v>
      </c>
      <c r="D47" s="86">
        <v>16</v>
      </c>
      <c r="E47" s="86">
        <v>25</v>
      </c>
      <c r="F47" s="104">
        <v>0</v>
      </c>
      <c r="H47" s="80"/>
      <c r="I47" s="79"/>
    </row>
    <row r="48" spans="1:9" ht="27" customHeight="1" x14ac:dyDescent="0.35">
      <c r="A48" s="146"/>
      <c r="B48" s="63" t="s">
        <v>252</v>
      </c>
      <c r="C48" s="52">
        <v>4.2</v>
      </c>
      <c r="D48" s="58">
        <v>5</v>
      </c>
      <c r="E48" s="58">
        <v>11</v>
      </c>
      <c r="F48" s="104">
        <v>0</v>
      </c>
      <c r="H48" s="80"/>
      <c r="I48" s="79"/>
    </row>
    <row r="49" spans="1:9" ht="30" customHeight="1" x14ac:dyDescent="0.35">
      <c r="A49" s="146"/>
      <c r="B49" s="63" t="s">
        <v>255</v>
      </c>
      <c r="C49" s="52">
        <v>4.45</v>
      </c>
      <c r="D49" s="58">
        <v>20</v>
      </c>
      <c r="E49" s="58">
        <v>27</v>
      </c>
      <c r="F49" s="104">
        <v>0</v>
      </c>
      <c r="H49" s="80"/>
      <c r="I49" s="79"/>
    </row>
    <row r="50" spans="1:9" ht="27.75" customHeight="1" x14ac:dyDescent="0.35">
      <c r="A50" s="146"/>
      <c r="B50" s="63" t="s">
        <v>200</v>
      </c>
      <c r="C50" s="52">
        <v>4.6399999999999997</v>
      </c>
      <c r="D50" s="58">
        <v>9</v>
      </c>
      <c r="E50" s="58">
        <v>16</v>
      </c>
      <c r="F50" s="104">
        <v>0</v>
      </c>
      <c r="H50" s="80"/>
      <c r="I50" s="79"/>
    </row>
    <row r="51" spans="1:9" ht="28.5" customHeight="1" x14ac:dyDescent="0.35">
      <c r="A51" s="146"/>
      <c r="B51" s="63" t="s">
        <v>125</v>
      </c>
      <c r="C51" s="52">
        <v>5</v>
      </c>
      <c r="D51" s="58">
        <v>1</v>
      </c>
      <c r="E51" s="58">
        <v>7</v>
      </c>
      <c r="F51" s="104">
        <v>0</v>
      </c>
      <c r="H51" s="80"/>
      <c r="I51" s="79"/>
    </row>
    <row r="52" spans="1:9" ht="29.25" customHeight="1" x14ac:dyDescent="0.35">
      <c r="A52" s="146"/>
      <c r="B52" s="63" t="s">
        <v>265</v>
      </c>
      <c r="C52" s="52">
        <v>5</v>
      </c>
      <c r="D52" s="58">
        <v>17</v>
      </c>
      <c r="E52" s="58">
        <v>17</v>
      </c>
      <c r="F52" s="104">
        <v>0</v>
      </c>
      <c r="H52" s="80"/>
      <c r="I52" s="79"/>
    </row>
    <row r="53" spans="1:9" ht="24.75" customHeight="1" thickBot="1" x14ac:dyDescent="0.4">
      <c r="A53" s="146"/>
      <c r="B53" s="65" t="s">
        <v>185</v>
      </c>
      <c r="C53" s="95">
        <v>5</v>
      </c>
      <c r="D53" s="93">
        <v>5</v>
      </c>
      <c r="E53" s="93">
        <v>5</v>
      </c>
      <c r="F53" s="105">
        <v>0</v>
      </c>
      <c r="H53" s="80"/>
      <c r="I53" s="79"/>
    </row>
    <row r="54" spans="1:9" ht="24.75" customHeight="1" thickBot="1" x14ac:dyDescent="0.4">
      <c r="A54" s="140" t="s">
        <v>231</v>
      </c>
      <c r="B54" s="141"/>
      <c r="C54" s="71">
        <f>AVERAGE(C55:C73)</f>
        <v>3.9978947368421056</v>
      </c>
      <c r="D54" s="77" t="str">
        <f>"ВСЕГО:  "&amp;SUM(D55:D73)</f>
        <v>ВСЕГО:  1515</v>
      </c>
      <c r="E54" s="77" t="str">
        <f>"ВСЕГО:  "&amp;SUM(E55:E73)</f>
        <v>ВСЕГО:  2969</v>
      </c>
      <c r="F54" s="74" t="str">
        <f>"ВСЕГО:  "&amp;SUM(F55:F73)</f>
        <v>ВСЕГО:  0</v>
      </c>
      <c r="H54" s="79"/>
      <c r="I54" s="79"/>
    </row>
    <row r="55" spans="1:9" ht="30" customHeight="1" x14ac:dyDescent="0.35">
      <c r="A55" s="145" t="s">
        <v>83</v>
      </c>
      <c r="B55" s="63" t="s">
        <v>56</v>
      </c>
      <c r="C55" s="51">
        <v>2.27</v>
      </c>
      <c r="D55" s="58">
        <v>19</v>
      </c>
      <c r="E55" s="58">
        <v>40</v>
      </c>
      <c r="F55" s="103">
        <v>0</v>
      </c>
      <c r="H55" s="80"/>
      <c r="I55" s="79"/>
    </row>
    <row r="56" spans="1:9" ht="34.5" customHeight="1" x14ac:dyDescent="0.35">
      <c r="A56" s="146"/>
      <c r="B56" s="63" t="s">
        <v>41</v>
      </c>
      <c r="C56" s="51">
        <v>2.86</v>
      </c>
      <c r="D56" s="58">
        <v>36</v>
      </c>
      <c r="E56" s="58">
        <v>49</v>
      </c>
      <c r="F56" s="104">
        <v>0</v>
      </c>
      <c r="H56" s="80"/>
      <c r="I56" s="79"/>
    </row>
    <row r="57" spans="1:9" ht="34.5" customHeight="1" x14ac:dyDescent="0.35">
      <c r="A57" s="146"/>
      <c r="B57" s="63" t="s">
        <v>45</v>
      </c>
      <c r="C57" s="51">
        <v>2.86</v>
      </c>
      <c r="D57" s="58">
        <v>8</v>
      </c>
      <c r="E57" s="58">
        <v>16</v>
      </c>
      <c r="F57" s="104">
        <v>0</v>
      </c>
      <c r="H57" s="80"/>
      <c r="I57" s="79"/>
    </row>
    <row r="58" spans="1:9" ht="26.25" customHeight="1" x14ac:dyDescent="0.35">
      <c r="A58" s="146"/>
      <c r="B58" s="63" t="s">
        <v>280</v>
      </c>
      <c r="C58" s="51">
        <v>3</v>
      </c>
      <c r="D58" s="58">
        <v>2</v>
      </c>
      <c r="E58" s="58">
        <v>4</v>
      </c>
      <c r="F58" s="104">
        <v>0</v>
      </c>
      <c r="H58" s="80"/>
      <c r="I58" s="79"/>
    </row>
    <row r="59" spans="1:9" ht="28.5" customHeight="1" x14ac:dyDescent="0.35">
      <c r="A59" s="146"/>
      <c r="B59" s="63" t="s">
        <v>207</v>
      </c>
      <c r="C59" s="51">
        <v>3.37</v>
      </c>
      <c r="D59" s="58">
        <v>44</v>
      </c>
      <c r="E59" s="58">
        <v>205</v>
      </c>
      <c r="F59" s="104">
        <v>0</v>
      </c>
      <c r="H59" s="80"/>
      <c r="I59" s="79"/>
    </row>
    <row r="60" spans="1:9" ht="36" customHeight="1" x14ac:dyDescent="0.35">
      <c r="A60" s="146"/>
      <c r="B60" s="63" t="s">
        <v>238</v>
      </c>
      <c r="C60" s="51">
        <v>3.69</v>
      </c>
      <c r="D60" s="58">
        <v>13</v>
      </c>
      <c r="E60" s="58">
        <v>22</v>
      </c>
      <c r="F60" s="104">
        <v>0</v>
      </c>
      <c r="H60" s="80"/>
      <c r="I60" s="79"/>
    </row>
    <row r="61" spans="1:9" ht="34.5" customHeight="1" x14ac:dyDescent="0.35">
      <c r="A61" s="146"/>
      <c r="B61" s="63" t="s">
        <v>233</v>
      </c>
      <c r="C61" s="51">
        <v>3.94</v>
      </c>
      <c r="D61" s="58">
        <v>196</v>
      </c>
      <c r="E61" s="58">
        <v>304</v>
      </c>
      <c r="F61" s="104">
        <v>0</v>
      </c>
      <c r="H61" s="80"/>
      <c r="I61" s="79"/>
    </row>
    <row r="62" spans="1:9" ht="34.5" customHeight="1" x14ac:dyDescent="0.35">
      <c r="A62" s="146"/>
      <c r="B62" s="63" t="s">
        <v>10</v>
      </c>
      <c r="C62" s="51">
        <v>4.0599999999999996</v>
      </c>
      <c r="D62" s="58">
        <v>138</v>
      </c>
      <c r="E62" s="58">
        <v>308</v>
      </c>
      <c r="F62" s="104">
        <v>0</v>
      </c>
      <c r="H62" s="80"/>
      <c r="I62" s="79"/>
    </row>
    <row r="63" spans="1:9" ht="35.25" customHeight="1" x14ac:dyDescent="0.35">
      <c r="A63" s="146"/>
      <c r="B63" s="64" t="s">
        <v>101</v>
      </c>
      <c r="C63" s="88">
        <v>4.17</v>
      </c>
      <c r="D63" s="86">
        <v>178</v>
      </c>
      <c r="E63" s="86">
        <v>375</v>
      </c>
      <c r="F63" s="107">
        <v>0</v>
      </c>
      <c r="H63" s="80"/>
      <c r="I63" s="79"/>
    </row>
    <row r="64" spans="1:9" ht="24.75" customHeight="1" x14ac:dyDescent="0.35">
      <c r="A64" s="146"/>
      <c r="B64" s="63" t="s">
        <v>61</v>
      </c>
      <c r="C64" s="51">
        <v>4.2</v>
      </c>
      <c r="D64" s="58">
        <v>31</v>
      </c>
      <c r="E64" s="58">
        <v>60</v>
      </c>
      <c r="F64" s="104">
        <v>0</v>
      </c>
      <c r="H64" s="80"/>
      <c r="I64" s="79"/>
    </row>
    <row r="65" spans="1:9" ht="32.25" customHeight="1" x14ac:dyDescent="0.35">
      <c r="A65" s="146"/>
      <c r="B65" s="63" t="s">
        <v>251</v>
      </c>
      <c r="C65" s="52">
        <v>4.38</v>
      </c>
      <c r="D65" s="58">
        <v>23</v>
      </c>
      <c r="E65" s="58">
        <v>63</v>
      </c>
      <c r="F65" s="104">
        <v>0</v>
      </c>
      <c r="H65" s="80"/>
      <c r="I65" s="79"/>
    </row>
    <row r="66" spans="1:9" ht="24.75" customHeight="1" x14ac:dyDescent="0.35">
      <c r="A66" s="146"/>
      <c r="B66" s="63" t="s">
        <v>47</v>
      </c>
      <c r="C66" s="51">
        <v>4.4000000000000004</v>
      </c>
      <c r="D66" s="58">
        <v>711</v>
      </c>
      <c r="E66" s="58">
        <v>1327</v>
      </c>
      <c r="F66" s="104">
        <v>0</v>
      </c>
      <c r="H66" s="80"/>
      <c r="I66" s="79"/>
    </row>
    <row r="67" spans="1:9" ht="36" customHeight="1" x14ac:dyDescent="0.35">
      <c r="A67" s="146"/>
      <c r="B67" s="63" t="s">
        <v>234</v>
      </c>
      <c r="C67" s="52">
        <v>4.45</v>
      </c>
      <c r="D67" s="58">
        <v>63</v>
      </c>
      <c r="E67" s="58">
        <v>116</v>
      </c>
      <c r="F67" s="104">
        <v>0</v>
      </c>
      <c r="H67" s="80"/>
      <c r="I67" s="79"/>
    </row>
    <row r="68" spans="1:9" ht="21.75" customHeight="1" x14ac:dyDescent="0.35">
      <c r="A68" s="146"/>
      <c r="B68" s="63" t="s">
        <v>247</v>
      </c>
      <c r="C68" s="52">
        <v>4.5</v>
      </c>
      <c r="D68" s="58">
        <v>6</v>
      </c>
      <c r="E68" s="58">
        <v>14</v>
      </c>
      <c r="F68" s="104">
        <v>0</v>
      </c>
      <c r="H68" s="80"/>
      <c r="I68" s="79"/>
    </row>
    <row r="69" spans="1:9" ht="21.75" customHeight="1" x14ac:dyDescent="0.35">
      <c r="A69" s="146"/>
      <c r="B69" s="63" t="s">
        <v>215</v>
      </c>
      <c r="C69" s="51">
        <v>4.5599999999999996</v>
      </c>
      <c r="D69" s="58">
        <v>5</v>
      </c>
      <c r="E69" s="58">
        <v>5</v>
      </c>
      <c r="F69" s="104">
        <v>0</v>
      </c>
      <c r="H69" s="80"/>
      <c r="I69" s="79"/>
    </row>
    <row r="70" spans="1:9" ht="21" customHeight="1" x14ac:dyDescent="0.35">
      <c r="A70" s="146"/>
      <c r="B70" s="63" t="s">
        <v>179</v>
      </c>
      <c r="C70" s="51">
        <v>4.67</v>
      </c>
      <c r="D70" s="58">
        <v>8</v>
      </c>
      <c r="E70" s="58">
        <v>14</v>
      </c>
      <c r="F70" s="104">
        <v>0</v>
      </c>
      <c r="H70" s="80"/>
      <c r="I70" s="79"/>
    </row>
    <row r="71" spans="1:9" ht="22.5" customHeight="1" x14ac:dyDescent="0.35">
      <c r="A71" s="146"/>
      <c r="B71" s="63" t="s">
        <v>181</v>
      </c>
      <c r="C71" s="51">
        <v>4.7300000000000004</v>
      </c>
      <c r="D71" s="58">
        <v>13</v>
      </c>
      <c r="E71" s="58">
        <v>26</v>
      </c>
      <c r="F71" s="104">
        <v>0</v>
      </c>
      <c r="H71" s="80"/>
      <c r="I71" s="79"/>
    </row>
    <row r="72" spans="1:9" ht="22.5" customHeight="1" x14ac:dyDescent="0.35">
      <c r="A72" s="146"/>
      <c r="B72" s="63" t="s">
        <v>183</v>
      </c>
      <c r="C72" s="52">
        <v>4.8499999999999996</v>
      </c>
      <c r="D72" s="58">
        <v>11</v>
      </c>
      <c r="E72" s="58">
        <v>11</v>
      </c>
      <c r="F72" s="104">
        <v>0</v>
      </c>
      <c r="H72" s="80"/>
      <c r="I72" s="79"/>
    </row>
    <row r="73" spans="1:9" ht="21.75" customHeight="1" thickBot="1" x14ac:dyDescent="0.4">
      <c r="A73" s="147"/>
      <c r="B73" s="65" t="s">
        <v>264</v>
      </c>
      <c r="C73" s="95">
        <v>5</v>
      </c>
      <c r="D73" s="93">
        <v>10</v>
      </c>
      <c r="E73" s="93">
        <v>10</v>
      </c>
      <c r="F73" s="105">
        <v>0</v>
      </c>
      <c r="H73" s="80"/>
      <c r="I73" s="79"/>
    </row>
    <row r="74" spans="1:9" ht="16" thickBot="1" x14ac:dyDescent="0.4">
      <c r="A74" s="140" t="s">
        <v>231</v>
      </c>
      <c r="B74" s="141"/>
      <c r="C74" s="71">
        <f>AVERAGE(C75:C78)</f>
        <v>4.6725000000000003</v>
      </c>
      <c r="D74" s="77" t="str">
        <f>"ВСЕГО:  "&amp;SUM(D75:D78)</f>
        <v>ВСЕГО:  776</v>
      </c>
      <c r="E74" s="77" t="str">
        <f t="shared" ref="E74:F74" si="1">"ВСЕГО:  "&amp;SUM(E75:E78)</f>
        <v>ВСЕГО:  1357</v>
      </c>
      <c r="F74" s="74" t="str">
        <f t="shared" si="1"/>
        <v>ВСЕГО:  0</v>
      </c>
      <c r="H74" s="79"/>
      <c r="I74" s="79"/>
    </row>
    <row r="75" spans="1:9" ht="51" customHeight="1" x14ac:dyDescent="0.35">
      <c r="A75" s="145" t="s">
        <v>149</v>
      </c>
      <c r="B75" s="64" t="s">
        <v>217</v>
      </c>
      <c r="C75" s="96">
        <v>4.33</v>
      </c>
      <c r="D75" s="86">
        <v>149</v>
      </c>
      <c r="E75" s="86">
        <v>149</v>
      </c>
      <c r="F75" s="103">
        <v>0</v>
      </c>
      <c r="H75" s="80"/>
      <c r="I75" s="79"/>
    </row>
    <row r="76" spans="1:9" ht="30.75" customHeight="1" x14ac:dyDescent="0.35">
      <c r="A76" s="146"/>
      <c r="B76" s="63" t="s">
        <v>254</v>
      </c>
      <c r="C76" s="52">
        <v>4.3600000000000003</v>
      </c>
      <c r="D76" s="58">
        <v>623</v>
      </c>
      <c r="E76" s="58">
        <v>1166</v>
      </c>
      <c r="F76" s="104">
        <v>0</v>
      </c>
      <c r="H76" s="80"/>
      <c r="I76" s="79"/>
    </row>
    <row r="77" spans="1:9" ht="30" customHeight="1" x14ac:dyDescent="0.35">
      <c r="A77" s="146"/>
      <c r="B77" s="65" t="s">
        <v>277</v>
      </c>
      <c r="C77" s="95">
        <v>5</v>
      </c>
      <c r="D77" s="93">
        <v>1</v>
      </c>
      <c r="E77" s="93">
        <v>3</v>
      </c>
      <c r="F77" s="105">
        <v>0</v>
      </c>
      <c r="H77" s="80"/>
      <c r="I77" s="79"/>
    </row>
    <row r="78" spans="1:9" ht="32.25" customHeight="1" thickBot="1" x14ac:dyDescent="0.4">
      <c r="A78" s="146"/>
      <c r="B78" s="65" t="s">
        <v>257</v>
      </c>
      <c r="C78" s="95">
        <v>5</v>
      </c>
      <c r="D78" s="93">
        <v>3</v>
      </c>
      <c r="E78" s="93">
        <v>39</v>
      </c>
      <c r="F78" s="105">
        <v>0</v>
      </c>
      <c r="H78" s="80"/>
      <c r="I78" s="79"/>
    </row>
    <row r="79" spans="1:9" ht="16" thickBot="1" x14ac:dyDescent="0.4">
      <c r="A79" s="140" t="s">
        <v>231</v>
      </c>
      <c r="B79" s="141"/>
      <c r="C79" s="71">
        <f>AVERAGE(C80)</f>
        <v>4.33</v>
      </c>
      <c r="D79" s="77" t="str">
        <f>"ВСЕГО:  "&amp;SUM(D80)</f>
        <v>ВСЕГО:  4</v>
      </c>
      <c r="E79" s="77" t="str">
        <f t="shared" ref="E79:F79" si="2">"ВСЕГО:  "&amp;SUM(E80)</f>
        <v>ВСЕГО:  8</v>
      </c>
      <c r="F79" s="74" t="str">
        <f t="shared" si="2"/>
        <v>ВСЕГО:  0</v>
      </c>
      <c r="H79" s="79"/>
      <c r="I79" s="79"/>
    </row>
    <row r="80" spans="1:9" ht="93.5" thickBot="1" x14ac:dyDescent="0.4">
      <c r="A80" s="110" t="s">
        <v>96</v>
      </c>
      <c r="B80" s="64" t="s">
        <v>232</v>
      </c>
      <c r="C80" s="88">
        <v>4.33</v>
      </c>
      <c r="D80" s="86">
        <v>4</v>
      </c>
      <c r="E80" s="86">
        <v>8</v>
      </c>
      <c r="F80" s="103">
        <v>0</v>
      </c>
      <c r="H80" s="80"/>
      <c r="I80" s="79"/>
    </row>
    <row r="81" spans="1:9" ht="16" thickBot="1" x14ac:dyDescent="0.4">
      <c r="A81" s="140" t="s">
        <v>231</v>
      </c>
      <c r="B81" s="141"/>
      <c r="C81" s="71">
        <f>AVERAGE(C82:C86)</f>
        <v>4.8</v>
      </c>
      <c r="D81" s="77" t="str">
        <f>"ВСЕГО:  "&amp;SUM(D82:D86)</f>
        <v>ВСЕГО:  560</v>
      </c>
      <c r="E81" s="77" t="str">
        <f>"ВСЕГО:  "&amp;SUM(E82:E86)</f>
        <v>ВСЕГО:  1004</v>
      </c>
      <c r="F81" s="74" t="str">
        <f>"ВСЕГО:  "&amp;SUM(F82:F86)</f>
        <v>ВСЕГО:  0</v>
      </c>
      <c r="H81" s="79"/>
      <c r="I81" s="79"/>
    </row>
    <row r="82" spans="1:9" x14ac:dyDescent="0.35">
      <c r="A82" s="148" t="s">
        <v>242</v>
      </c>
      <c r="B82" s="82" t="s">
        <v>260</v>
      </c>
      <c r="C82" s="90">
        <v>4.66</v>
      </c>
      <c r="D82" s="90">
        <v>96</v>
      </c>
      <c r="E82" s="90">
        <v>143</v>
      </c>
      <c r="F82" s="111">
        <v>0</v>
      </c>
      <c r="H82" s="81"/>
      <c r="I82" s="79"/>
    </row>
    <row r="83" spans="1:9" x14ac:dyDescent="0.35">
      <c r="A83" s="149"/>
      <c r="B83" s="82" t="s">
        <v>259</v>
      </c>
      <c r="C83" s="90">
        <v>4.74</v>
      </c>
      <c r="D83" s="90">
        <v>110</v>
      </c>
      <c r="E83" s="90">
        <v>143</v>
      </c>
      <c r="F83" s="112">
        <v>0</v>
      </c>
      <c r="H83" s="81"/>
      <c r="I83" s="79"/>
    </row>
    <row r="84" spans="1:9" x14ac:dyDescent="0.35">
      <c r="A84" s="149"/>
      <c r="B84" s="82" t="s">
        <v>261</v>
      </c>
      <c r="C84" s="90">
        <v>4.8</v>
      </c>
      <c r="D84" s="90">
        <v>5</v>
      </c>
      <c r="E84" s="90">
        <v>5</v>
      </c>
      <c r="F84" s="112">
        <v>0</v>
      </c>
      <c r="H84" s="81"/>
      <c r="I84" s="79"/>
    </row>
    <row r="85" spans="1:9" x14ac:dyDescent="0.35">
      <c r="A85" s="149"/>
      <c r="B85" s="83" t="s">
        <v>243</v>
      </c>
      <c r="C85" s="87">
        <v>4.87</v>
      </c>
      <c r="D85" s="87">
        <v>297</v>
      </c>
      <c r="E85" s="87">
        <v>613</v>
      </c>
      <c r="F85" s="113">
        <v>0</v>
      </c>
      <c r="H85" s="81"/>
      <c r="I85" s="79"/>
    </row>
    <row r="86" spans="1:9" ht="15" thickBot="1" x14ac:dyDescent="0.4">
      <c r="A86" s="149"/>
      <c r="B86" s="82" t="s">
        <v>262</v>
      </c>
      <c r="C86" s="90">
        <v>4.93</v>
      </c>
      <c r="D86" s="90">
        <v>52</v>
      </c>
      <c r="E86" s="90">
        <v>100</v>
      </c>
      <c r="F86" s="112">
        <v>0</v>
      </c>
      <c r="H86" s="81"/>
      <c r="I86" s="79"/>
    </row>
    <row r="87" spans="1:9" ht="16" thickBot="1" x14ac:dyDescent="0.4">
      <c r="A87" s="140" t="s">
        <v>231</v>
      </c>
      <c r="B87" s="141"/>
      <c r="C87" s="71">
        <f>AVERAGE(C88:C89)</f>
        <v>4.99</v>
      </c>
      <c r="D87" s="77" t="str">
        <f>"ВСЕГО:  "&amp;SUM(D88:D89)</f>
        <v>ВСЕГО:  56</v>
      </c>
      <c r="E87" s="77" t="str">
        <f t="shared" ref="E87:F87" si="3">"ВСЕГО:  "&amp;SUM(E88:E89)</f>
        <v>ВСЕГО:  115</v>
      </c>
      <c r="F87" s="74" t="str">
        <f t="shared" si="3"/>
        <v>ВСЕГО:  0</v>
      </c>
      <c r="H87" s="79"/>
      <c r="I87" s="79"/>
    </row>
    <row r="88" spans="1:9" ht="60" customHeight="1" x14ac:dyDescent="0.35">
      <c r="A88" s="148" t="s">
        <v>244</v>
      </c>
      <c r="B88" s="83" t="s">
        <v>117</v>
      </c>
      <c r="C88" s="87">
        <v>4.9800000000000004</v>
      </c>
      <c r="D88" s="87">
        <v>54</v>
      </c>
      <c r="E88" s="87">
        <v>108</v>
      </c>
      <c r="F88" s="111">
        <v>0</v>
      </c>
      <c r="H88" s="81"/>
      <c r="I88" s="79"/>
    </row>
    <row r="89" spans="1:9" ht="29.5" thickBot="1" x14ac:dyDescent="0.4">
      <c r="A89" s="149"/>
      <c r="B89" s="84" t="s">
        <v>36</v>
      </c>
      <c r="C89" s="92">
        <v>5</v>
      </c>
      <c r="D89" s="92">
        <v>2</v>
      </c>
      <c r="E89" s="92">
        <v>7</v>
      </c>
      <c r="F89" s="114">
        <v>0</v>
      </c>
      <c r="H89" s="81"/>
      <c r="I89" s="79"/>
    </row>
    <row r="90" spans="1:9" ht="16" thickBot="1" x14ac:dyDescent="0.4">
      <c r="A90" s="140" t="s">
        <v>231</v>
      </c>
      <c r="B90" s="141"/>
      <c r="C90" s="71">
        <f>AVERAGE(C91:C92)</f>
        <v>4.17</v>
      </c>
      <c r="D90" s="77" t="str">
        <f>"ВСЕГО:  "&amp;SUM(D91:D92)</f>
        <v>ВСЕГО:  11</v>
      </c>
      <c r="E90" s="77" t="str">
        <f t="shared" ref="E90:F90" si="4">"ВСЕГО:  "&amp;SUM(E91:E92)</f>
        <v>ВСЕГО:  18</v>
      </c>
      <c r="F90" s="74" t="str">
        <f t="shared" si="4"/>
        <v>ВСЕГО:  0</v>
      </c>
      <c r="H90" s="79"/>
      <c r="I90" s="79"/>
    </row>
    <row r="91" spans="1:9" ht="75" customHeight="1" x14ac:dyDescent="0.35">
      <c r="A91" s="149" t="s">
        <v>245</v>
      </c>
      <c r="B91" s="100" t="s">
        <v>283</v>
      </c>
      <c r="C91" s="94">
        <v>3.67</v>
      </c>
      <c r="D91" s="89">
        <v>3</v>
      </c>
      <c r="E91" s="89">
        <v>6</v>
      </c>
      <c r="F91" s="113">
        <v>0</v>
      </c>
      <c r="H91" s="81"/>
      <c r="I91" s="79"/>
    </row>
    <row r="92" spans="1:9" ht="15" thickBot="1" x14ac:dyDescent="0.4">
      <c r="A92" s="149"/>
      <c r="B92" s="101" t="s">
        <v>246</v>
      </c>
      <c r="C92" s="92">
        <v>4.67</v>
      </c>
      <c r="D92" s="92">
        <v>8</v>
      </c>
      <c r="E92" s="92">
        <v>12</v>
      </c>
      <c r="F92" s="114">
        <v>0</v>
      </c>
      <c r="H92" s="81"/>
      <c r="I92" s="79"/>
    </row>
    <row r="93" spans="1:9" ht="16" thickBot="1" x14ac:dyDescent="0.4">
      <c r="A93" s="140" t="s">
        <v>231</v>
      </c>
      <c r="B93" s="141"/>
      <c r="C93" s="71">
        <f>AVERAGE(C94:C97)</f>
        <v>4.8500000000000005</v>
      </c>
      <c r="D93" s="77" t="str">
        <f>"ВСЕГО:  "&amp;SUM(D94:D97)</f>
        <v>ВСЕГО:  845</v>
      </c>
      <c r="E93" s="77" t="str">
        <f>"ВСЕГО:  "&amp;SUM(E94:E97)</f>
        <v>ВСЕГО:  1573</v>
      </c>
      <c r="F93" s="74" t="str">
        <f>"ВСЕГО:  "&amp;SUM(F94:F97)</f>
        <v>ВСЕГО:  0</v>
      </c>
      <c r="H93" s="79"/>
      <c r="I93" s="79"/>
    </row>
    <row r="94" spans="1:9" ht="24" customHeight="1" x14ac:dyDescent="0.35">
      <c r="A94" s="148" t="s">
        <v>111</v>
      </c>
      <c r="B94" s="82" t="s">
        <v>253</v>
      </c>
      <c r="C94" s="90">
        <v>4.79</v>
      </c>
      <c r="D94" s="90">
        <v>280</v>
      </c>
      <c r="E94" s="90">
        <v>532</v>
      </c>
      <c r="F94" s="111">
        <v>0</v>
      </c>
      <c r="H94" s="81"/>
      <c r="I94" s="79"/>
    </row>
    <row r="95" spans="1:9" ht="24" customHeight="1" x14ac:dyDescent="0.35">
      <c r="A95" s="149"/>
      <c r="B95" s="83" t="s">
        <v>248</v>
      </c>
      <c r="C95" s="87">
        <v>4.8600000000000003</v>
      </c>
      <c r="D95" s="87">
        <v>363</v>
      </c>
      <c r="E95" s="87">
        <v>654</v>
      </c>
      <c r="F95" s="113">
        <v>0</v>
      </c>
      <c r="H95" s="81"/>
      <c r="I95" s="79"/>
    </row>
    <row r="96" spans="1:9" ht="21.75" customHeight="1" x14ac:dyDescent="0.35">
      <c r="A96" s="149"/>
      <c r="B96" s="85" t="s">
        <v>256</v>
      </c>
      <c r="C96" s="94">
        <v>4.8600000000000003</v>
      </c>
      <c r="D96" s="89">
        <v>3</v>
      </c>
      <c r="E96" s="89">
        <v>6</v>
      </c>
      <c r="F96" s="112">
        <v>0</v>
      </c>
      <c r="H96" s="81"/>
      <c r="I96" s="79"/>
    </row>
    <row r="97" spans="1:9" ht="21.75" customHeight="1" thickBot="1" x14ac:dyDescent="0.4">
      <c r="A97" s="149"/>
      <c r="B97" s="82" t="s">
        <v>250</v>
      </c>
      <c r="C97" s="90">
        <v>4.8899999999999997</v>
      </c>
      <c r="D97" s="90">
        <v>199</v>
      </c>
      <c r="E97" s="90">
        <v>381</v>
      </c>
      <c r="F97" s="113">
        <v>0</v>
      </c>
      <c r="H97" s="81"/>
      <c r="I97" s="79"/>
    </row>
    <row r="98" spans="1:9" ht="16" thickBot="1" x14ac:dyDescent="0.4">
      <c r="A98" s="140" t="s">
        <v>231</v>
      </c>
      <c r="B98" s="141"/>
      <c r="C98" s="71">
        <f>AVERAGE(C99:C99)</f>
        <v>5</v>
      </c>
      <c r="D98" s="77" t="str">
        <f>"ВСЕГО:  "&amp;SUM(D99:D99)</f>
        <v>ВСЕГО:  5</v>
      </c>
      <c r="E98" s="77" t="str">
        <f>"ВСЕГО:  "&amp;SUM(E99:E99)</f>
        <v>ВСЕГО:  6</v>
      </c>
      <c r="F98" s="74" t="str">
        <f>"ВСЕГО:  "&amp;SUM(F99:F99)</f>
        <v>ВСЕГО:  0</v>
      </c>
      <c r="H98" s="79"/>
      <c r="I98" s="79"/>
    </row>
    <row r="99" spans="1:9" ht="44" thickBot="1" x14ac:dyDescent="0.4">
      <c r="A99" s="115" t="s">
        <v>121</v>
      </c>
      <c r="B99" s="82" t="s">
        <v>120</v>
      </c>
      <c r="C99" s="90">
        <v>5</v>
      </c>
      <c r="D99" s="90">
        <v>5</v>
      </c>
      <c r="E99" s="90">
        <v>6</v>
      </c>
      <c r="F99" s="112">
        <v>0</v>
      </c>
      <c r="H99" s="81"/>
      <c r="I99" s="79"/>
    </row>
    <row r="100" spans="1:9" ht="16" thickBot="1" x14ac:dyDescent="0.4">
      <c r="A100" s="140" t="s">
        <v>231</v>
      </c>
      <c r="B100" s="141"/>
      <c r="C100" s="71">
        <f>AVERAGE(C101:C101)</f>
        <v>5</v>
      </c>
      <c r="D100" s="77" t="str">
        <f>"ВСЕГО:  "&amp;SUM(D101)</f>
        <v>ВСЕГО:  9</v>
      </c>
      <c r="E100" s="77" t="str">
        <f>"ВСЕГО:  "&amp;SUM(E101)</f>
        <v>ВСЕГО:  9</v>
      </c>
      <c r="F100" s="74" t="str">
        <f>"ВСЕГО:  "&amp;SUM(F101)</f>
        <v>ВСЕГО:  0</v>
      </c>
      <c r="H100" s="79"/>
      <c r="I100" s="79"/>
    </row>
    <row r="101" spans="1:9" ht="87.5" thickBot="1" x14ac:dyDescent="0.4">
      <c r="A101" s="116" t="s">
        <v>263</v>
      </c>
      <c r="B101" s="117" t="s">
        <v>193</v>
      </c>
      <c r="C101" s="118">
        <v>5</v>
      </c>
      <c r="D101" s="118">
        <v>9</v>
      </c>
      <c r="E101" s="118">
        <v>9</v>
      </c>
      <c r="F101" s="119">
        <v>0</v>
      </c>
      <c r="H101" s="81"/>
      <c r="I101" s="79"/>
    </row>
    <row r="102" spans="1:9" x14ac:dyDescent="0.35">
      <c r="A102" s="73"/>
      <c r="B102" s="73"/>
      <c r="C102" s="73"/>
      <c r="D102" s="73"/>
      <c r="E102" s="73"/>
      <c r="F102" s="73"/>
      <c r="H102" s="79"/>
      <c r="I102" s="79"/>
    </row>
    <row r="103" spans="1:9" x14ac:dyDescent="0.35">
      <c r="A103" s="73"/>
      <c r="B103" s="73"/>
      <c r="C103" s="73"/>
      <c r="D103" s="73"/>
      <c r="E103" s="73"/>
      <c r="F103" s="73"/>
    </row>
    <row r="104" spans="1:9" x14ac:dyDescent="0.35">
      <c r="A104" s="73"/>
      <c r="B104" s="73"/>
      <c r="C104" s="73"/>
      <c r="D104" s="73"/>
      <c r="E104" s="73"/>
      <c r="F104" s="73"/>
    </row>
    <row r="105" spans="1:9" x14ac:dyDescent="0.35">
      <c r="A105" s="73"/>
      <c r="B105" s="73"/>
      <c r="C105" s="73"/>
      <c r="D105" s="73"/>
      <c r="E105" s="73"/>
      <c r="F105" s="73"/>
    </row>
    <row r="106" spans="1:9" x14ac:dyDescent="0.35">
      <c r="A106" s="73"/>
      <c r="B106" s="73"/>
      <c r="C106" s="73"/>
      <c r="D106" s="73"/>
      <c r="E106" s="73"/>
      <c r="F106" s="73"/>
    </row>
    <row r="107" spans="1:9" x14ac:dyDescent="0.35">
      <c r="A107" s="73"/>
      <c r="B107" s="73"/>
      <c r="C107" s="73"/>
      <c r="D107" s="73"/>
      <c r="E107" s="73"/>
      <c r="F107" s="73"/>
    </row>
    <row r="108" spans="1:9" x14ac:dyDescent="0.35">
      <c r="A108" s="73"/>
      <c r="B108" s="73"/>
      <c r="C108" s="73"/>
      <c r="D108" s="73"/>
      <c r="E108" s="73"/>
      <c r="F108" s="73"/>
    </row>
    <row r="109" spans="1:9" x14ac:dyDescent="0.35">
      <c r="A109" s="73"/>
      <c r="B109" s="73"/>
      <c r="C109" s="73"/>
      <c r="D109" s="73"/>
      <c r="E109" s="73"/>
      <c r="F109" s="73"/>
    </row>
    <row r="110" spans="1:9" x14ac:dyDescent="0.35">
      <c r="A110" s="73"/>
      <c r="B110" s="73"/>
      <c r="C110" s="73"/>
      <c r="D110" s="73"/>
      <c r="E110" s="73"/>
      <c r="F110" s="73"/>
    </row>
    <row r="111" spans="1:9" x14ac:dyDescent="0.35">
      <c r="A111" s="73"/>
      <c r="B111" s="73"/>
      <c r="C111" s="73"/>
      <c r="D111" s="73"/>
      <c r="E111" s="73"/>
      <c r="F111" s="73"/>
    </row>
  </sheetData>
  <autoFilter ref="B1:C111"/>
  <mergeCells count="23">
    <mergeCell ref="A100:B100"/>
    <mergeCell ref="A46:A53"/>
    <mergeCell ref="A55:A73"/>
    <mergeCell ref="A94:A97"/>
    <mergeCell ref="A98:B98"/>
    <mergeCell ref="A88:A89"/>
    <mergeCell ref="A75:A78"/>
    <mergeCell ref="A82:A86"/>
    <mergeCell ref="A81:B81"/>
    <mergeCell ref="A87:B87"/>
    <mergeCell ref="A90:B90"/>
    <mergeCell ref="A93:B93"/>
    <mergeCell ref="A74:B74"/>
    <mergeCell ref="A79:B79"/>
    <mergeCell ref="A91:A92"/>
    <mergeCell ref="A1:B1"/>
    <mergeCell ref="A54:B54"/>
    <mergeCell ref="A43:B43"/>
    <mergeCell ref="A2:B2"/>
    <mergeCell ref="A32:B32"/>
    <mergeCell ref="A45:B45"/>
    <mergeCell ref="A33:A42"/>
    <mergeCell ref="A3:A31"/>
  </mergeCells>
  <pageMargins left="0.70866141732283461" right="0.70866141732283461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Евгеньевна Семенова</dc:creator>
  <cp:lastModifiedBy>Полухина Екатерина Валентиновна</cp:lastModifiedBy>
  <cp:lastPrinted>2025-06-03T07:07:15Z</cp:lastPrinted>
  <dcterms:created xsi:type="dcterms:W3CDTF">2023-04-14T05:35:04Z</dcterms:created>
  <dcterms:modified xsi:type="dcterms:W3CDTF">2025-06-23T12:35:50Z</dcterms:modified>
</cp:coreProperties>
</file>