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8555" windowHeight="11460" activeTab="0"/>
  </bookViews>
  <sheets>
    <sheet name="форма 2п new" sheetId="1" r:id="rId1"/>
    <sheet name="Лист1" sheetId="2" r:id="rId2"/>
  </sheets>
  <definedNames>
    <definedName name="_xlnm.Print_Titles" localSheetId="0">'форма 2п new'!$5:$7</definedName>
    <definedName name="_xlnm.Print_Area" localSheetId="0">'форма 2п new'!$A$1:$L$167</definedName>
    <definedName name="Регионы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<sst xmlns="http://schemas.openxmlformats.org/spreadsheetml/2006/main" count="373" uniqueCount="207">
  <si>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</si>
  <si>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</si>
  <si>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</si>
  <si>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</si>
  <si>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</si>
  <si>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</si>
  <si>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</si>
  <si>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</si>
  <si>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</si>
  <si>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</si>
  <si>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</si>
  <si>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</si>
  <si>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</si>
  <si>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</si>
  <si>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</si>
  <si>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</si>
  <si>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</si>
  <si>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</si>
  <si>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</si>
  <si>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</si>
  <si>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</si>
  <si>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</si>
  <si>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</si>
  <si>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</si>
  <si>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</si>
  <si>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</si>
  <si>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</si>
  <si>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</si>
  <si>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</si>
  <si>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</si>
  <si>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</si>
  <si>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</si>
  <si>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</si>
  <si>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</si>
  <si>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</si>
  <si>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</si>
  <si>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</si>
  <si>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</si>
  <si>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</si>
  <si>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</si>
  <si>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</si>
  <si>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</si>
  <si>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</si>
  <si>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</si>
  <si>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</si>
  <si>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</si>
  <si>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</si>
  <si>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</si>
  <si>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</si>
  <si>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</si>
  <si>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</si>
  <si>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</si>
  <si>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</si>
  <si>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</si>
  <si>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</si>
  <si>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</si>
  <si>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</si>
  <si>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</si>
  <si>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</si>
  <si>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</si>
  <si>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целевой</t>
  </si>
  <si>
    <t>1 вариант</t>
  </si>
  <si>
    <t>2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</si>
  <si>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</si>
  <si>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</si>
  <si>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</si>
  <si>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</si>
  <si>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</si>
  <si>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</si>
  <si>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</si>
  <si>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</si>
  <si>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</si>
  <si>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</si>
  <si>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</si>
  <si>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</si>
  <si>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</si>
  <si>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</si>
  <si>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</si>
  <si>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</si>
  <si>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</si>
  <si>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</si>
  <si>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</si>
  <si>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</si>
  <si>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</si>
  <si>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</si>
  <si>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</si>
  <si>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</si>
  <si>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</si>
  <si>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</si>
  <si>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</si>
  <si>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</si>
  <si>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</si>
  <si>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</si>
  <si>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</si>
  <si>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</si>
  <si>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</si>
  <si>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</si>
  <si>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</si>
  <si>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</si>
  <si>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</si>
  <si>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</si>
  <si>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</si>
  <si>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</si>
  <si>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</si>
  <si>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</si>
  <si>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</si>
  <si>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</si>
  <si>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</si>
  <si>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</si>
  <si>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</si>
  <si>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</si>
  <si>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</si>
  <si>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</si>
  <si>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</si>
  <si>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</si>
  <si>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</si>
  <si>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</si>
  <si>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</si>
  <si>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</si>
  <si>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</si>
  <si>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</si>
  <si>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</si>
  <si>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</si>
  <si>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</si>
  <si>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</si>
  <si>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</si>
  <si>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</si>
  <si>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</si>
  <si>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</si>
  <si>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</si>
  <si>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</si>
  <si>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</si>
  <si>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</si>
  <si>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</si>
  <si>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</si>
  <si>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</si>
  <si>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</si>
  <si>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</si>
  <si>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</si>
  <si>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</si>
  <si>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</si>
  <si>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</si>
  <si>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</si>
  <si>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</si>
  <si>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</si>
  <si>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</si>
  <si>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</si>
  <si>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</si>
  <si>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</si>
  <si>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</si>
  <si>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</si>
  <si>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</si>
  <si>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</si>
  <si>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</si>
  <si>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</si>
  <si>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</si>
  <si>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</si>
  <si>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</si>
  <si>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</si>
  <si>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</si>
  <si>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</si>
  <si>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</si>
  <si>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</si>
  <si>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</si>
  <si>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</si>
  <si>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</si>
  <si>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</si>
  <si>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</si>
  <si>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</si>
  <si>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</si>
  <si>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</si>
  <si>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</si>
  <si>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</si>
  <si>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</si>
  <si>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</si>
  <si>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</si>
  <si>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</si>
  <si>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</si>
  <si>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</si>
  <si>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</si>
  <si>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</si>
  <si>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</si>
  <si>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</si>
  <si>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</si>
  <si>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</si>
  <si>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</si>
  <si>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</si>
  <si>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</si>
  <si>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</si>
  <si>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</si>
  <si>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</si>
  <si>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</si>
  <si>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</si>
  <si>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</si>
  <si>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</si>
  <si>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</si>
  <si>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</si>
  <si>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</si>
  <si>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</si>
  <si>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</si>
  <si>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</si>
  <si>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</si>
  <si>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</si>
  <si>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</si>
  <si>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ЛЕНИНГРАДСКАЯ ОБЛАСТЬ</t>
  </si>
  <si>
    <t xml:space="preserve">6 734,6 </t>
  </si>
  <si>
    <t xml:space="preserve"> 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</si>
</sst>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"/>
    <numFmt numFmtId="180" formatCode="0.00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/>
    </xf>
    <xf numFmtId="177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3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zoomScale="85" zoomScaleNormal="85" zoomScalePageLayoutView="0" workbookViewId="0" topLeftCell="A52">
      <selection activeCell="D63" sqref="D63"/>
    </sheetView>
  </sheetViews>
  <sheetFormatPr defaultColWidth="8.875" defaultRowHeight="12.75"/>
  <cols>
    <col min="1" max="1" width="6.25390625" style="24" bestFit="1" customWidth="1"/>
    <col min="2" max="2" width="69.625" style="3" customWidth="1"/>
    <col min="3" max="3" width="32.25390625" style="3" customWidth="1"/>
    <col min="4" max="12" width="13.75390625" style="3" customWidth="1"/>
    <col min="13" max="16384" width="8.875" style="3" customWidth="1"/>
  </cols>
  <sheetData>
    <row r="1" spans="1:12" ht="30" customHeight="1">
      <c r="A1" s="48" t="s">
        <v>188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21" customHeight="1">
      <c r="A2" s="3"/>
    </row>
    <row r="3" spans="1:12" ht="21" customHeight="1">
      <c r="A3" s="50" t="s">
        <v>204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ht="12.75">
      <c r="B4" s="3" t="s">
        <v>34</v>
      </c>
    </row>
    <row r="5" spans="1:12" ht="18.75">
      <c r="A5" s="52"/>
      <c r="B5" s="45" t="s">
        <v>38</v>
      </c>
      <c r="C5" s="45" t="s">
        <v>39</v>
      </c>
      <c r="D5" s="1" t="s">
        <v>40</v>
      </c>
      <c r="E5" s="2" t="s">
        <v>40</v>
      </c>
      <c r="F5" s="2" t="s">
        <v>41</v>
      </c>
      <c r="G5" s="45" t="s">
        <v>42</v>
      </c>
      <c r="H5" s="46"/>
      <c r="I5" s="46"/>
      <c r="J5" s="46"/>
      <c r="K5" s="46"/>
      <c r="L5" s="46"/>
    </row>
    <row r="6" spans="1:12" ht="22.5" customHeight="1">
      <c r="A6" s="53"/>
      <c r="B6" s="45"/>
      <c r="C6" s="45"/>
      <c r="D6" s="45">
        <v>2016</v>
      </c>
      <c r="E6" s="45">
        <v>2017</v>
      </c>
      <c r="F6" s="45">
        <v>2018</v>
      </c>
      <c r="G6" s="45">
        <v>2019</v>
      </c>
      <c r="H6" s="47"/>
      <c r="I6" s="45">
        <v>2020</v>
      </c>
      <c r="J6" s="47"/>
      <c r="K6" s="45">
        <v>2021</v>
      </c>
      <c r="L6" s="47"/>
    </row>
    <row r="7" spans="1:12" ht="18.75">
      <c r="A7" s="53"/>
      <c r="B7" s="45"/>
      <c r="C7" s="45"/>
      <c r="D7" s="45"/>
      <c r="E7" s="45"/>
      <c r="F7" s="45"/>
      <c r="G7" s="1" t="s">
        <v>59</v>
      </c>
      <c r="H7" s="1" t="s">
        <v>60</v>
      </c>
      <c r="I7" s="1" t="s">
        <v>59</v>
      </c>
      <c r="J7" s="1" t="s">
        <v>60</v>
      </c>
      <c r="K7" s="1" t="s">
        <v>59</v>
      </c>
      <c r="L7" s="1" t="s">
        <v>60</v>
      </c>
    </row>
    <row r="8" spans="1:12" ht="18.75">
      <c r="A8" s="53"/>
      <c r="B8" s="54"/>
      <c r="C8" s="54"/>
      <c r="D8" s="47"/>
      <c r="E8" s="47"/>
      <c r="F8" s="47"/>
      <c r="G8" s="1" t="s">
        <v>61</v>
      </c>
      <c r="H8" s="1" t="s">
        <v>62</v>
      </c>
      <c r="I8" s="1" t="s">
        <v>61</v>
      </c>
      <c r="J8" s="1" t="s">
        <v>62</v>
      </c>
      <c r="K8" s="1" t="s">
        <v>61</v>
      </c>
      <c r="L8" s="1" t="s">
        <v>62</v>
      </c>
    </row>
    <row r="9" spans="1:12" ht="18.75">
      <c r="A9" s="25" t="s">
        <v>197</v>
      </c>
      <c r="B9" s="10" t="s">
        <v>2</v>
      </c>
      <c r="C9" s="10"/>
      <c r="D9" s="30"/>
      <c r="E9" s="30"/>
      <c r="F9" s="30"/>
      <c r="G9" s="21"/>
      <c r="H9" s="21"/>
      <c r="I9" s="21"/>
      <c r="J9" s="21"/>
      <c r="K9" s="21"/>
      <c r="L9" s="21"/>
    </row>
    <row r="10" spans="1:12" ht="18.75">
      <c r="A10" s="7">
        <v>1</v>
      </c>
      <c r="B10" s="5" t="s">
        <v>66</v>
      </c>
      <c r="C10" s="4" t="s">
        <v>43</v>
      </c>
      <c r="D10" s="36">
        <v>1785.4</v>
      </c>
      <c r="E10" s="36">
        <v>1802.9</v>
      </c>
      <c r="F10" s="36">
        <v>1824.6</v>
      </c>
      <c r="G10" s="36">
        <v>1840</v>
      </c>
      <c r="H10" s="36">
        <v>1841.2</v>
      </c>
      <c r="I10" s="36">
        <v>1848.3</v>
      </c>
      <c r="J10" s="36">
        <v>1851.8</v>
      </c>
      <c r="K10" s="36">
        <v>1855.2</v>
      </c>
      <c r="L10" s="36">
        <v>1861.4</v>
      </c>
    </row>
    <row r="11" spans="1:12" ht="18.75">
      <c r="A11" s="7">
        <v>2</v>
      </c>
      <c r="B11" s="8" t="s">
        <v>67</v>
      </c>
      <c r="C11" s="4" t="s">
        <v>43</v>
      </c>
      <c r="D11" s="36">
        <v>1029.2</v>
      </c>
      <c r="E11" s="36">
        <v>1028.6</v>
      </c>
      <c r="F11" s="36">
        <v>1028.4</v>
      </c>
      <c r="G11" s="36">
        <v>1025.1</v>
      </c>
      <c r="H11" s="36">
        <v>1025.3</v>
      </c>
      <c r="I11" s="36">
        <v>1020.8</v>
      </c>
      <c r="J11" s="36">
        <v>1021.9</v>
      </c>
      <c r="K11" s="36">
        <v>1016.1</v>
      </c>
      <c r="L11" s="36">
        <v>1018.1</v>
      </c>
    </row>
    <row r="12" spans="1:12" ht="37.5">
      <c r="A12" s="7">
        <v>3</v>
      </c>
      <c r="B12" s="8" t="s">
        <v>68</v>
      </c>
      <c r="C12" s="4" t="s">
        <v>43</v>
      </c>
      <c r="D12" s="4">
        <v>489.8</v>
      </c>
      <c r="E12" s="4">
        <v>500.4</v>
      </c>
      <c r="F12" s="4">
        <v>514.8</v>
      </c>
      <c r="G12" s="4">
        <v>527.1</v>
      </c>
      <c r="H12" s="4">
        <v>528.5</v>
      </c>
      <c r="I12" s="4">
        <v>535.8</v>
      </c>
      <c r="J12" s="4">
        <v>538.3</v>
      </c>
      <c r="K12" s="4">
        <v>543.9</v>
      </c>
      <c r="L12" s="4">
        <v>547.5</v>
      </c>
    </row>
    <row r="13" spans="1:12" ht="18.75">
      <c r="A13" s="7">
        <v>4</v>
      </c>
      <c r="B13" s="5" t="s">
        <v>45</v>
      </c>
      <c r="C13" s="4" t="s">
        <v>46</v>
      </c>
      <c r="D13" s="29">
        <v>71.7</v>
      </c>
      <c r="E13" s="29">
        <v>72.54</v>
      </c>
      <c r="F13" s="29">
        <v>72.58</v>
      </c>
      <c r="G13" s="29">
        <v>72.6</v>
      </c>
      <c r="H13" s="29">
        <v>74.2</v>
      </c>
      <c r="I13" s="29">
        <v>72.8</v>
      </c>
      <c r="J13" s="29">
        <v>74.4</v>
      </c>
      <c r="K13" s="29">
        <v>73</v>
      </c>
      <c r="L13" s="29">
        <v>74.6</v>
      </c>
    </row>
    <row r="14" spans="1:12" ht="37.5">
      <c r="A14" s="7">
        <v>5</v>
      </c>
      <c r="B14" s="5" t="s">
        <v>47</v>
      </c>
      <c r="C14" s="4" t="s">
        <v>48</v>
      </c>
      <c r="D14" s="29">
        <v>9.2</v>
      </c>
      <c r="E14" s="29">
        <v>8.4</v>
      </c>
      <c r="F14" s="29">
        <v>7.8</v>
      </c>
      <c r="G14" s="29">
        <v>7.8</v>
      </c>
      <c r="H14" s="29">
        <v>8.3</v>
      </c>
      <c r="I14" s="29">
        <v>7.6</v>
      </c>
      <c r="J14" s="29">
        <v>8.5</v>
      </c>
      <c r="K14" s="29">
        <v>7.4</v>
      </c>
      <c r="L14" s="29">
        <v>8.4</v>
      </c>
    </row>
    <row r="15" spans="1:12" ht="37.5">
      <c r="A15" s="7">
        <v>6</v>
      </c>
      <c r="B15" s="5" t="s">
        <v>69</v>
      </c>
      <c r="C15" s="4" t="s">
        <v>70</v>
      </c>
      <c r="D15" s="34">
        <v>1.318</v>
      </c>
      <c r="E15" s="34">
        <v>1.216</v>
      </c>
      <c r="F15" s="34">
        <v>1.218</v>
      </c>
      <c r="G15" s="34">
        <v>1.224</v>
      </c>
      <c r="H15" s="34">
        <v>1.335</v>
      </c>
      <c r="I15" s="34">
        <v>1.241</v>
      </c>
      <c r="J15" s="34">
        <v>1.368</v>
      </c>
      <c r="K15" s="34">
        <v>1.252</v>
      </c>
      <c r="L15" s="34">
        <v>1.398</v>
      </c>
    </row>
    <row r="16" spans="1:12" ht="37.5">
      <c r="A16" s="7">
        <v>7</v>
      </c>
      <c r="B16" s="5" t="s">
        <v>49</v>
      </c>
      <c r="C16" s="4" t="s">
        <v>50</v>
      </c>
      <c r="D16" s="29">
        <v>14</v>
      </c>
      <c r="E16" s="29">
        <v>13.3</v>
      </c>
      <c r="F16" s="29">
        <v>13.2</v>
      </c>
      <c r="G16" s="29">
        <v>13.3</v>
      </c>
      <c r="H16" s="29">
        <v>13.1</v>
      </c>
      <c r="I16" s="35">
        <v>13.25</v>
      </c>
      <c r="J16" s="29">
        <v>13</v>
      </c>
      <c r="K16" s="29">
        <v>13.2</v>
      </c>
      <c r="L16" s="29">
        <v>12.8</v>
      </c>
    </row>
    <row r="17" spans="1:12" ht="37.5">
      <c r="A17" s="7">
        <v>8</v>
      </c>
      <c r="B17" s="5" t="s">
        <v>51</v>
      </c>
      <c r="C17" s="4" t="s">
        <v>52</v>
      </c>
      <c r="D17" s="29">
        <v>-4.8</v>
      </c>
      <c r="E17" s="29">
        <f aca="true" t="shared" si="0" ref="E17:L17">E14-E16</f>
        <v>-4.9</v>
      </c>
      <c r="F17" s="29">
        <f t="shared" si="0"/>
        <v>-5.3999999999999995</v>
      </c>
      <c r="G17" s="29">
        <f t="shared" si="0"/>
        <v>-5.500000000000001</v>
      </c>
      <c r="H17" s="29">
        <f t="shared" si="0"/>
        <v>-4.799999999999999</v>
      </c>
      <c r="I17" s="35">
        <f t="shared" si="0"/>
        <v>-5.65</v>
      </c>
      <c r="J17" s="29">
        <f t="shared" si="0"/>
        <v>-4.5</v>
      </c>
      <c r="K17" s="29">
        <f t="shared" si="0"/>
        <v>-5.799999999999999</v>
      </c>
      <c r="L17" s="29">
        <f t="shared" si="0"/>
        <v>-4.4</v>
      </c>
    </row>
    <row r="18" spans="1:12" ht="18.75">
      <c r="A18" s="7">
        <v>9</v>
      </c>
      <c r="B18" s="5" t="s">
        <v>202</v>
      </c>
      <c r="C18" s="4" t="s">
        <v>71</v>
      </c>
      <c r="D18" s="29">
        <v>21.7</v>
      </c>
      <c r="E18" s="29">
        <v>30.9</v>
      </c>
      <c r="F18" s="29">
        <v>31.4</v>
      </c>
      <c r="G18" s="29">
        <v>19.3</v>
      </c>
      <c r="H18" s="29">
        <v>20</v>
      </c>
      <c r="I18" s="29">
        <v>18.1</v>
      </c>
      <c r="J18" s="29">
        <v>18.8</v>
      </c>
      <c r="K18" s="29">
        <v>16.7</v>
      </c>
      <c r="L18" s="29">
        <v>16.9</v>
      </c>
    </row>
    <row r="19" spans="1:12" ht="18.75">
      <c r="A19" s="23" t="s">
        <v>196</v>
      </c>
      <c r="B19" s="10" t="s">
        <v>72</v>
      </c>
      <c r="C19" s="11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8.75">
      <c r="A20" s="15">
        <v>10</v>
      </c>
      <c r="B20" s="6" t="s">
        <v>72</v>
      </c>
      <c r="C20" s="4" t="s">
        <v>53</v>
      </c>
      <c r="D20" s="36">
        <v>913825.7</v>
      </c>
      <c r="E20" s="43">
        <v>985515</v>
      </c>
      <c r="F20" s="43">
        <v>1055720</v>
      </c>
      <c r="G20" s="43">
        <v>1102040</v>
      </c>
      <c r="H20" s="43">
        <v>1120110</v>
      </c>
      <c r="I20" s="43">
        <v>1148560</v>
      </c>
      <c r="J20" s="43">
        <v>1176750</v>
      </c>
      <c r="K20" s="43">
        <v>1215790</v>
      </c>
      <c r="L20" s="43">
        <v>1254020</v>
      </c>
    </row>
    <row r="21" spans="1:12" ht="37.5">
      <c r="A21" s="7">
        <v>11</v>
      </c>
      <c r="B21" s="5" t="s">
        <v>73</v>
      </c>
      <c r="C21" s="4" t="s">
        <v>11</v>
      </c>
      <c r="D21" s="42">
        <v>101.8</v>
      </c>
      <c r="E21" s="42">
        <v>103.2</v>
      </c>
      <c r="F21" s="42">
        <v>103.03999999999999</v>
      </c>
      <c r="G21" s="42">
        <v>101.8413</v>
      </c>
      <c r="H21" s="42">
        <v>102.7096</v>
      </c>
      <c r="I21" s="42">
        <v>101.6789</v>
      </c>
      <c r="J21" s="42">
        <v>102.3943</v>
      </c>
      <c r="K21" s="42">
        <v>101.97800000000001</v>
      </c>
      <c r="L21" s="42">
        <v>102.76369999999999</v>
      </c>
    </row>
    <row r="22" spans="1:12" ht="37.5">
      <c r="A22" s="7">
        <v>12</v>
      </c>
      <c r="B22" s="5" t="s">
        <v>54</v>
      </c>
      <c r="C22" s="4" t="s">
        <v>74</v>
      </c>
      <c r="D22" s="36">
        <v>105.65561945574983</v>
      </c>
      <c r="E22" s="36">
        <v>104.5</v>
      </c>
      <c r="F22" s="36">
        <v>103.97</v>
      </c>
      <c r="G22" s="36">
        <v>102.5</v>
      </c>
      <c r="H22" s="36">
        <v>103.3</v>
      </c>
      <c r="I22" s="36">
        <v>102.5</v>
      </c>
      <c r="J22" s="36">
        <v>102.6</v>
      </c>
      <c r="K22" s="36">
        <v>103.8</v>
      </c>
      <c r="L22" s="36">
        <v>103.7</v>
      </c>
    </row>
    <row r="23" spans="1:12" ht="18.75">
      <c r="A23" s="23" t="s">
        <v>195</v>
      </c>
      <c r="B23" s="10" t="s">
        <v>140</v>
      </c>
      <c r="C23" s="12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8.75">
      <c r="A24" s="15">
        <v>13</v>
      </c>
      <c r="B24" s="13" t="s">
        <v>75</v>
      </c>
      <c r="C24" s="14" t="s">
        <v>53</v>
      </c>
      <c r="D24" s="36">
        <v>948191.4</v>
      </c>
      <c r="E24" s="36">
        <v>1032696</v>
      </c>
      <c r="F24" s="36">
        <v>1118195.2534632725</v>
      </c>
      <c r="G24" s="36">
        <v>1193286.3496180458</v>
      </c>
      <c r="H24" s="36">
        <v>1200191.636168242</v>
      </c>
      <c r="I24" s="36">
        <v>1273689.5060550738</v>
      </c>
      <c r="J24" s="36">
        <v>1287736.779844102</v>
      </c>
      <c r="K24" s="36">
        <v>1364268.561477775</v>
      </c>
      <c r="L24" s="36">
        <v>1385280.2531698605</v>
      </c>
    </row>
    <row r="25" spans="1:12" ht="37.5">
      <c r="A25" s="15">
        <v>14</v>
      </c>
      <c r="B25" s="13" t="s">
        <v>55</v>
      </c>
      <c r="C25" s="14" t="s">
        <v>11</v>
      </c>
      <c r="D25" s="42">
        <v>103.7</v>
      </c>
      <c r="E25" s="42">
        <v>100.7</v>
      </c>
      <c r="F25" s="42">
        <v>103.77511082495221</v>
      </c>
      <c r="G25" s="42">
        <v>102.15285369541698</v>
      </c>
      <c r="H25" s="42">
        <v>102.68519227546187</v>
      </c>
      <c r="I25" s="42">
        <v>102.32547072353144</v>
      </c>
      <c r="J25" s="42">
        <v>103.05441579279902</v>
      </c>
      <c r="K25" s="42">
        <v>102.7965975425611</v>
      </c>
      <c r="L25" s="42">
        <v>103.34950254394712</v>
      </c>
    </row>
    <row r="26" spans="1:12" ht="37.5">
      <c r="A26" s="7">
        <v>15</v>
      </c>
      <c r="B26" s="20" t="s">
        <v>142</v>
      </c>
      <c r="C26" s="4" t="s">
        <v>11</v>
      </c>
      <c r="D26" s="36">
        <v>53.5</v>
      </c>
      <c r="E26" s="36">
        <v>97.8</v>
      </c>
      <c r="F26" s="36">
        <v>110.5</v>
      </c>
      <c r="G26" s="36">
        <v>101.7357762777242</v>
      </c>
      <c r="H26" s="36">
        <v>102.51450676982591</v>
      </c>
      <c r="I26" s="36">
        <v>100.09624639076033</v>
      </c>
      <c r="J26" s="36">
        <v>100.77294685990339</v>
      </c>
      <c r="K26" s="36">
        <v>103.2818532818533</v>
      </c>
      <c r="L26" s="36">
        <v>103.8647342995169</v>
      </c>
    </row>
    <row r="27" spans="1:12" ht="37.5">
      <c r="A27" s="7">
        <v>16</v>
      </c>
      <c r="B27" s="5" t="s">
        <v>76</v>
      </c>
      <c r="C27" s="4" t="s">
        <v>11</v>
      </c>
      <c r="D27" s="36" t="s">
        <v>206</v>
      </c>
      <c r="E27" s="36" t="s">
        <v>206</v>
      </c>
      <c r="F27" s="36" t="s">
        <v>206</v>
      </c>
      <c r="G27" s="36" t="s">
        <v>206</v>
      </c>
      <c r="H27" s="36" t="s">
        <v>206</v>
      </c>
      <c r="I27" s="36" t="s">
        <v>206</v>
      </c>
      <c r="J27" s="36" t="s">
        <v>206</v>
      </c>
      <c r="K27" s="36" t="s">
        <v>206</v>
      </c>
      <c r="L27" s="36" t="s">
        <v>206</v>
      </c>
    </row>
    <row r="28" spans="1:12" ht="37.5">
      <c r="A28" s="15">
        <v>17</v>
      </c>
      <c r="B28" s="5" t="s">
        <v>77</v>
      </c>
      <c r="C28" s="4" t="s">
        <v>11</v>
      </c>
      <c r="D28" s="36" t="s">
        <v>206</v>
      </c>
      <c r="E28" s="36" t="s">
        <v>206</v>
      </c>
      <c r="F28" s="36" t="s">
        <v>206</v>
      </c>
      <c r="G28" s="36" t="s">
        <v>206</v>
      </c>
      <c r="H28" s="36" t="s">
        <v>206</v>
      </c>
      <c r="I28" s="36" t="s">
        <v>206</v>
      </c>
      <c r="J28" s="36" t="s">
        <v>206</v>
      </c>
      <c r="K28" s="36" t="s">
        <v>206</v>
      </c>
      <c r="L28" s="36" t="s">
        <v>206</v>
      </c>
    </row>
    <row r="29" spans="1:12" ht="37.5">
      <c r="A29" s="7">
        <v>18</v>
      </c>
      <c r="B29" s="5" t="s">
        <v>78</v>
      </c>
      <c r="C29" s="4" t="s">
        <v>11</v>
      </c>
      <c r="D29" s="36" t="s">
        <v>206</v>
      </c>
      <c r="E29" s="36" t="s">
        <v>206</v>
      </c>
      <c r="F29" s="36" t="s">
        <v>206</v>
      </c>
      <c r="G29" s="36" t="s">
        <v>206</v>
      </c>
      <c r="H29" s="36" t="s">
        <v>206</v>
      </c>
      <c r="I29" s="36" t="s">
        <v>206</v>
      </c>
      <c r="J29" s="36" t="s">
        <v>206</v>
      </c>
      <c r="K29" s="36" t="s">
        <v>206</v>
      </c>
      <c r="L29" s="36" t="s">
        <v>206</v>
      </c>
    </row>
    <row r="30" spans="1:12" ht="37.5">
      <c r="A30" s="7">
        <v>19</v>
      </c>
      <c r="B30" s="5" t="s">
        <v>79</v>
      </c>
      <c r="C30" s="4" t="s">
        <v>11</v>
      </c>
      <c r="D30" s="36">
        <v>53.5</v>
      </c>
      <c r="E30" s="36">
        <v>97.8</v>
      </c>
      <c r="F30" s="36">
        <v>110.5</v>
      </c>
      <c r="G30" s="36">
        <v>101.7357762777242</v>
      </c>
      <c r="H30" s="36">
        <v>102.51450676982591</v>
      </c>
      <c r="I30" s="36">
        <v>100.09624639076033</v>
      </c>
      <c r="J30" s="36">
        <v>100.77294685990339</v>
      </c>
      <c r="K30" s="36">
        <v>103.2818532818533</v>
      </c>
      <c r="L30" s="36">
        <v>103.8647342995169</v>
      </c>
    </row>
    <row r="31" spans="1:12" ht="37.5">
      <c r="A31" s="7">
        <v>20</v>
      </c>
      <c r="B31" s="5" t="s">
        <v>80</v>
      </c>
      <c r="C31" s="4" t="s">
        <v>11</v>
      </c>
      <c r="D31" s="36" t="s">
        <v>206</v>
      </c>
      <c r="E31" s="36" t="s">
        <v>206</v>
      </c>
      <c r="F31" s="36" t="s">
        <v>206</v>
      </c>
      <c r="G31" s="36" t="s">
        <v>206</v>
      </c>
      <c r="H31" s="36" t="s">
        <v>206</v>
      </c>
      <c r="I31" s="36" t="s">
        <v>206</v>
      </c>
      <c r="J31" s="36" t="s">
        <v>206</v>
      </c>
      <c r="K31" s="36" t="s">
        <v>206</v>
      </c>
      <c r="L31" s="36" t="s">
        <v>206</v>
      </c>
    </row>
    <row r="32" spans="1:12" ht="37.5">
      <c r="A32" s="7">
        <v>21</v>
      </c>
      <c r="B32" s="20" t="s">
        <v>81</v>
      </c>
      <c r="C32" s="4" t="s">
        <v>11</v>
      </c>
      <c r="D32" s="36">
        <v>105.5</v>
      </c>
      <c r="E32" s="36">
        <v>101.6</v>
      </c>
      <c r="F32" s="36">
        <v>103.128812891069</v>
      </c>
      <c r="G32" s="36">
        <v>102.22328753106449</v>
      </c>
      <c r="H32" s="36">
        <v>102.79186710727926</v>
      </c>
      <c r="I32" s="36">
        <v>102.61465530827786</v>
      </c>
      <c r="J32" s="36">
        <v>103.40339056613963</v>
      </c>
      <c r="K32" s="36">
        <v>102.97940589400302</v>
      </c>
      <c r="L32" s="36">
        <v>103.5664222369288</v>
      </c>
    </row>
    <row r="33" spans="1:12" ht="37.5">
      <c r="A33" s="7">
        <v>22</v>
      </c>
      <c r="B33" s="5" t="s">
        <v>82</v>
      </c>
      <c r="C33" s="4" t="s">
        <v>11</v>
      </c>
      <c r="D33" s="36">
        <v>119.4</v>
      </c>
      <c r="E33" s="36">
        <v>113.1</v>
      </c>
      <c r="F33" s="36">
        <v>103.6</v>
      </c>
      <c r="G33" s="36">
        <v>103.7</v>
      </c>
      <c r="H33" s="36">
        <v>104.8</v>
      </c>
      <c r="I33" s="36">
        <v>103.5</v>
      </c>
      <c r="J33" s="36">
        <v>104.7</v>
      </c>
      <c r="K33" s="36">
        <v>103.6</v>
      </c>
      <c r="L33" s="36">
        <v>103.9</v>
      </c>
    </row>
    <row r="34" spans="1:12" ht="37.5">
      <c r="A34" s="7">
        <v>23</v>
      </c>
      <c r="B34" s="5" t="s">
        <v>83</v>
      </c>
      <c r="C34" s="4" t="s">
        <v>11</v>
      </c>
      <c r="D34" s="36">
        <v>77.2</v>
      </c>
      <c r="E34" s="36">
        <v>108.5</v>
      </c>
      <c r="F34" s="36">
        <v>115.7</v>
      </c>
      <c r="G34" s="36">
        <v>110</v>
      </c>
      <c r="H34" s="36">
        <v>110.5</v>
      </c>
      <c r="I34" s="36">
        <v>104.3</v>
      </c>
      <c r="J34" s="36">
        <v>105.2</v>
      </c>
      <c r="K34" s="36">
        <v>104.3</v>
      </c>
      <c r="L34" s="36">
        <v>104.5</v>
      </c>
    </row>
    <row r="35" spans="1:12" ht="37.5">
      <c r="A35" s="7">
        <v>24</v>
      </c>
      <c r="B35" s="5" t="s">
        <v>148</v>
      </c>
      <c r="C35" s="4" t="s">
        <v>11</v>
      </c>
      <c r="D35" s="36">
        <v>112.2</v>
      </c>
      <c r="E35" s="36">
        <v>71.3</v>
      </c>
      <c r="F35" s="36">
        <v>104</v>
      </c>
      <c r="G35" s="36">
        <v>102.3</v>
      </c>
      <c r="H35" s="36">
        <v>102.5</v>
      </c>
      <c r="I35" s="36">
        <v>102.5</v>
      </c>
      <c r="J35" s="36">
        <v>103</v>
      </c>
      <c r="K35" s="36">
        <v>103</v>
      </c>
      <c r="L35" s="36">
        <v>103.1</v>
      </c>
    </row>
    <row r="36" spans="1:12" ht="37.5">
      <c r="A36" s="7">
        <v>25</v>
      </c>
      <c r="B36" s="5" t="s">
        <v>84</v>
      </c>
      <c r="C36" s="4" t="s">
        <v>11</v>
      </c>
      <c r="D36" s="36">
        <v>98.4</v>
      </c>
      <c r="E36" s="36">
        <v>91.5</v>
      </c>
      <c r="F36" s="36">
        <v>102.1</v>
      </c>
      <c r="G36" s="36">
        <v>102.5</v>
      </c>
      <c r="H36" s="36">
        <v>102.8</v>
      </c>
      <c r="I36" s="36">
        <v>102.8</v>
      </c>
      <c r="J36" s="36">
        <v>103</v>
      </c>
      <c r="K36" s="36">
        <v>103</v>
      </c>
      <c r="L36" s="36">
        <v>103.5</v>
      </c>
    </row>
    <row r="37" spans="1:12" ht="37.5">
      <c r="A37" s="7">
        <v>26</v>
      </c>
      <c r="B37" s="5" t="s">
        <v>85</v>
      </c>
      <c r="C37" s="4" t="s">
        <v>11</v>
      </c>
      <c r="D37" s="36">
        <v>72.9</v>
      </c>
      <c r="E37" s="36">
        <v>155.7</v>
      </c>
      <c r="F37" s="36">
        <v>103.7</v>
      </c>
      <c r="G37" s="36">
        <v>103.7</v>
      </c>
      <c r="H37" s="36">
        <v>103.9</v>
      </c>
      <c r="I37" s="36">
        <v>104</v>
      </c>
      <c r="J37" s="36">
        <v>104.2</v>
      </c>
      <c r="K37" s="36">
        <v>104.5</v>
      </c>
      <c r="L37" s="36">
        <v>105</v>
      </c>
    </row>
    <row r="38" spans="1:12" ht="37.5">
      <c r="A38" s="7">
        <v>27</v>
      </c>
      <c r="B38" s="5" t="s">
        <v>86</v>
      </c>
      <c r="C38" s="4" t="s">
        <v>11</v>
      </c>
      <c r="D38" s="36">
        <v>70</v>
      </c>
      <c r="E38" s="36">
        <v>88.5</v>
      </c>
      <c r="F38" s="36">
        <v>89.9</v>
      </c>
      <c r="G38" s="36">
        <v>90</v>
      </c>
      <c r="H38" s="36">
        <v>90.2</v>
      </c>
      <c r="I38" s="36">
        <v>90.2</v>
      </c>
      <c r="J38" s="36">
        <v>90.3</v>
      </c>
      <c r="K38" s="36">
        <v>90.5</v>
      </c>
      <c r="L38" s="36">
        <v>91</v>
      </c>
    </row>
    <row r="39" spans="1:12" ht="56.25">
      <c r="A39" s="7">
        <v>28</v>
      </c>
      <c r="B39" s="5" t="s">
        <v>87</v>
      </c>
      <c r="C39" s="4" t="s">
        <v>11</v>
      </c>
      <c r="D39" s="36">
        <v>87.6</v>
      </c>
      <c r="E39" s="36">
        <v>105.2</v>
      </c>
      <c r="F39" s="36">
        <v>101.2</v>
      </c>
      <c r="G39" s="36">
        <v>103.9</v>
      </c>
      <c r="H39" s="36">
        <v>106.8</v>
      </c>
      <c r="I39" s="36">
        <v>103.9</v>
      </c>
      <c r="J39" s="36">
        <v>104.3</v>
      </c>
      <c r="K39" s="36">
        <v>103.9</v>
      </c>
      <c r="L39" s="36">
        <v>106.4</v>
      </c>
    </row>
    <row r="40" spans="1:12" ht="37.5">
      <c r="A40" s="15">
        <v>29</v>
      </c>
      <c r="B40" s="5" t="s">
        <v>88</v>
      </c>
      <c r="C40" s="4" t="s">
        <v>11</v>
      </c>
      <c r="D40" s="36">
        <v>100.4</v>
      </c>
      <c r="E40" s="36">
        <v>101.5</v>
      </c>
      <c r="F40" s="36">
        <v>100.2</v>
      </c>
      <c r="G40" s="36">
        <v>103.4</v>
      </c>
      <c r="H40" s="36">
        <v>105.2</v>
      </c>
      <c r="I40" s="36">
        <v>103.4</v>
      </c>
      <c r="J40" s="36">
        <v>104.7</v>
      </c>
      <c r="K40" s="36">
        <v>103.4</v>
      </c>
      <c r="L40" s="36">
        <v>105.1</v>
      </c>
    </row>
    <row r="41" spans="1:12" ht="37.5">
      <c r="A41" s="15">
        <v>30</v>
      </c>
      <c r="B41" s="5" t="s">
        <v>89</v>
      </c>
      <c r="C41" s="4" t="s">
        <v>11</v>
      </c>
      <c r="D41" s="36">
        <v>91.9</v>
      </c>
      <c r="E41" s="36">
        <v>91.9</v>
      </c>
      <c r="F41" s="36">
        <v>86.9</v>
      </c>
      <c r="G41" s="36">
        <v>87</v>
      </c>
      <c r="H41" s="36">
        <v>87.5</v>
      </c>
      <c r="I41" s="36">
        <v>88</v>
      </c>
      <c r="J41" s="36">
        <v>88.5</v>
      </c>
      <c r="K41" s="36">
        <v>88.7</v>
      </c>
      <c r="L41" s="36">
        <v>90</v>
      </c>
    </row>
    <row r="42" spans="1:12" ht="37.5">
      <c r="A42" s="7">
        <v>31</v>
      </c>
      <c r="B42" s="5" t="s">
        <v>150</v>
      </c>
      <c r="C42" s="4" t="s">
        <v>11</v>
      </c>
      <c r="D42" s="36">
        <v>99.8</v>
      </c>
      <c r="E42" s="36">
        <v>107.2</v>
      </c>
      <c r="F42" s="36">
        <v>101</v>
      </c>
      <c r="G42" s="36">
        <v>100.9</v>
      </c>
      <c r="H42" s="36">
        <v>101</v>
      </c>
      <c r="I42" s="36">
        <v>101.2</v>
      </c>
      <c r="J42" s="36">
        <v>101.5</v>
      </c>
      <c r="K42" s="36">
        <v>101.5</v>
      </c>
      <c r="L42" s="36">
        <v>101.8</v>
      </c>
    </row>
    <row r="43" spans="1:12" ht="37.5">
      <c r="A43" s="7">
        <v>32</v>
      </c>
      <c r="B43" s="5" t="s">
        <v>90</v>
      </c>
      <c r="C43" s="4" t="s">
        <v>11</v>
      </c>
      <c r="D43" s="36">
        <v>83.5</v>
      </c>
      <c r="E43" s="36">
        <v>106.8</v>
      </c>
      <c r="F43" s="36">
        <v>99.5</v>
      </c>
      <c r="G43" s="36">
        <v>98</v>
      </c>
      <c r="H43" s="36">
        <v>98.2</v>
      </c>
      <c r="I43" s="36">
        <v>98.2</v>
      </c>
      <c r="J43" s="36">
        <v>98.5</v>
      </c>
      <c r="K43" s="36">
        <v>99</v>
      </c>
      <c r="L43" s="36">
        <v>99.5</v>
      </c>
    </row>
    <row r="44" spans="1:12" ht="37.5">
      <c r="A44" s="15">
        <v>33</v>
      </c>
      <c r="B44" s="5" t="s">
        <v>151</v>
      </c>
      <c r="C44" s="4" t="s">
        <v>11</v>
      </c>
      <c r="D44" s="36">
        <v>106.5</v>
      </c>
      <c r="E44" s="36">
        <v>115.8</v>
      </c>
      <c r="F44" s="36">
        <v>85.8</v>
      </c>
      <c r="G44" s="36">
        <v>85.8</v>
      </c>
      <c r="H44" s="36">
        <v>86</v>
      </c>
      <c r="I44" s="36">
        <v>86</v>
      </c>
      <c r="J44" s="36">
        <v>86.3</v>
      </c>
      <c r="K44" s="36">
        <v>86.3</v>
      </c>
      <c r="L44" s="36">
        <v>87</v>
      </c>
    </row>
    <row r="45" spans="1:12" ht="37.5">
      <c r="A45" s="15">
        <v>34</v>
      </c>
      <c r="B45" s="5" t="s">
        <v>91</v>
      </c>
      <c r="C45" s="4" t="s">
        <v>11</v>
      </c>
      <c r="D45" s="36">
        <v>117.3</v>
      </c>
      <c r="E45" s="36">
        <v>105.9</v>
      </c>
      <c r="F45" s="36">
        <v>102</v>
      </c>
      <c r="G45" s="36">
        <v>102.8</v>
      </c>
      <c r="H45" s="36">
        <v>103</v>
      </c>
      <c r="I45" s="36">
        <v>103.1</v>
      </c>
      <c r="J45" s="36">
        <v>103.2</v>
      </c>
      <c r="K45" s="36">
        <v>103.2</v>
      </c>
      <c r="L45" s="36">
        <v>103.5</v>
      </c>
    </row>
    <row r="46" spans="1:12" ht="37.5">
      <c r="A46" s="15">
        <v>35</v>
      </c>
      <c r="B46" s="5" t="s">
        <v>92</v>
      </c>
      <c r="C46" s="4" t="s">
        <v>11</v>
      </c>
      <c r="D46" s="36">
        <v>109.2</v>
      </c>
      <c r="E46" s="36">
        <v>106.1</v>
      </c>
      <c r="F46" s="36">
        <v>98.25528007346189</v>
      </c>
      <c r="G46" s="36">
        <v>100.19120458891014</v>
      </c>
      <c r="H46" s="36">
        <v>100.86042065009562</v>
      </c>
      <c r="I46" s="36">
        <v>104.3</v>
      </c>
      <c r="J46" s="36">
        <v>106.62824207492798</v>
      </c>
      <c r="K46" s="36">
        <v>102.68714011516315</v>
      </c>
      <c r="L46" s="36">
        <v>103.7463976945245</v>
      </c>
    </row>
    <row r="47" spans="1:12" ht="37.5">
      <c r="A47" s="7">
        <v>36</v>
      </c>
      <c r="B47" s="5" t="s">
        <v>93</v>
      </c>
      <c r="C47" s="4" t="s">
        <v>11</v>
      </c>
      <c r="D47" s="36">
        <v>132.9</v>
      </c>
      <c r="E47" s="36">
        <v>118.3</v>
      </c>
      <c r="F47" s="36">
        <v>101</v>
      </c>
      <c r="G47" s="36">
        <v>100</v>
      </c>
      <c r="H47" s="36">
        <v>100.2</v>
      </c>
      <c r="I47" s="36">
        <v>102.2</v>
      </c>
      <c r="J47" s="36">
        <v>102.4</v>
      </c>
      <c r="K47" s="36">
        <v>102.7</v>
      </c>
      <c r="L47" s="36">
        <v>102.9</v>
      </c>
    </row>
    <row r="48" spans="1:12" ht="37.5">
      <c r="A48" s="7">
        <v>35</v>
      </c>
      <c r="B48" s="5" t="s">
        <v>94</v>
      </c>
      <c r="C48" s="4" t="s">
        <v>11</v>
      </c>
      <c r="D48" s="36">
        <v>106.3</v>
      </c>
      <c r="E48" s="36">
        <v>98.3</v>
      </c>
      <c r="F48" s="36">
        <v>120</v>
      </c>
      <c r="G48" s="36">
        <v>105</v>
      </c>
      <c r="H48" s="36">
        <v>105.3</v>
      </c>
      <c r="I48" s="36">
        <v>104.2</v>
      </c>
      <c r="J48" s="36">
        <v>105.5</v>
      </c>
      <c r="K48" s="36">
        <v>105.5</v>
      </c>
      <c r="L48" s="36">
        <v>106</v>
      </c>
    </row>
    <row r="49" spans="1:12" ht="37.5">
      <c r="A49" s="7">
        <v>37</v>
      </c>
      <c r="B49" s="5" t="s">
        <v>187</v>
      </c>
      <c r="C49" s="4" t="s">
        <v>11</v>
      </c>
      <c r="D49" s="36">
        <v>38.9</v>
      </c>
      <c r="E49" s="36">
        <v>108.2</v>
      </c>
      <c r="F49" s="36">
        <v>102</v>
      </c>
      <c r="G49" s="36">
        <v>102.1</v>
      </c>
      <c r="H49" s="36">
        <v>102.3</v>
      </c>
      <c r="I49" s="36">
        <v>102.5</v>
      </c>
      <c r="J49" s="36">
        <v>102.6</v>
      </c>
      <c r="K49" s="36">
        <v>103</v>
      </c>
      <c r="L49" s="36">
        <v>103</v>
      </c>
    </row>
    <row r="50" spans="1:12" ht="37.5">
      <c r="A50" s="15">
        <v>38</v>
      </c>
      <c r="B50" s="5" t="s">
        <v>95</v>
      </c>
      <c r="C50" s="4" t="s">
        <v>11</v>
      </c>
      <c r="D50" s="36">
        <v>130.3</v>
      </c>
      <c r="E50" s="36">
        <v>107.6</v>
      </c>
      <c r="F50" s="36">
        <v>103</v>
      </c>
      <c r="G50" s="36">
        <v>103.3</v>
      </c>
      <c r="H50" s="36">
        <v>103.5</v>
      </c>
      <c r="I50" s="36">
        <v>103.5</v>
      </c>
      <c r="J50" s="36">
        <v>103.8</v>
      </c>
      <c r="K50" s="36">
        <v>104</v>
      </c>
      <c r="L50" s="36">
        <v>104.5</v>
      </c>
    </row>
    <row r="51" spans="1:12" ht="37.5">
      <c r="A51" s="7">
        <v>39</v>
      </c>
      <c r="B51" s="5" t="s">
        <v>96</v>
      </c>
      <c r="C51" s="4" t="s">
        <v>11</v>
      </c>
      <c r="D51" s="36">
        <v>124.8</v>
      </c>
      <c r="E51" s="36">
        <v>128.8</v>
      </c>
      <c r="F51" s="36">
        <v>124.3</v>
      </c>
      <c r="G51" s="36">
        <v>100.1</v>
      </c>
      <c r="H51" s="36">
        <v>100.5</v>
      </c>
      <c r="I51" s="36">
        <v>102.3</v>
      </c>
      <c r="J51" s="36">
        <v>103.4</v>
      </c>
      <c r="K51" s="36">
        <v>103.4</v>
      </c>
      <c r="L51" s="36">
        <v>104</v>
      </c>
    </row>
    <row r="52" spans="1:12" ht="37.5">
      <c r="A52" s="15">
        <v>40</v>
      </c>
      <c r="B52" s="5" t="s">
        <v>97</v>
      </c>
      <c r="C52" s="4" t="s">
        <v>11</v>
      </c>
      <c r="D52" s="36">
        <v>154.2</v>
      </c>
      <c r="E52" s="36">
        <v>114.8</v>
      </c>
      <c r="F52" s="36">
        <v>105</v>
      </c>
      <c r="G52" s="36">
        <v>105</v>
      </c>
      <c r="H52" s="36">
        <v>105.3</v>
      </c>
      <c r="I52" s="36">
        <v>105.3</v>
      </c>
      <c r="J52" s="36">
        <v>105.5</v>
      </c>
      <c r="K52" s="36">
        <v>105.5</v>
      </c>
      <c r="L52" s="36">
        <v>106</v>
      </c>
    </row>
    <row r="53" spans="1:12" ht="37.5">
      <c r="A53" s="7">
        <v>41</v>
      </c>
      <c r="B53" s="5" t="s">
        <v>98</v>
      </c>
      <c r="C53" s="4" t="s">
        <v>11</v>
      </c>
      <c r="D53" s="36">
        <v>102.7</v>
      </c>
      <c r="E53" s="36">
        <v>149.8</v>
      </c>
      <c r="F53" s="36">
        <v>110</v>
      </c>
      <c r="G53" s="36">
        <v>105</v>
      </c>
      <c r="H53" s="36">
        <v>105.4</v>
      </c>
      <c r="I53" s="36">
        <v>104.7</v>
      </c>
      <c r="J53" s="36">
        <v>106</v>
      </c>
      <c r="K53" s="36">
        <v>106</v>
      </c>
      <c r="L53" s="36">
        <v>106.5</v>
      </c>
    </row>
    <row r="54" spans="1:12" ht="37.5">
      <c r="A54" s="15">
        <v>42</v>
      </c>
      <c r="B54" s="5" t="s">
        <v>99</v>
      </c>
      <c r="C54" s="4" t="s">
        <v>11</v>
      </c>
      <c r="D54" s="36">
        <v>114.6</v>
      </c>
      <c r="E54" s="36">
        <v>113.6</v>
      </c>
      <c r="F54" s="36">
        <v>87.2</v>
      </c>
      <c r="G54" s="36">
        <v>102.9</v>
      </c>
      <c r="H54" s="36">
        <v>103.7</v>
      </c>
      <c r="I54" s="36">
        <v>102.7</v>
      </c>
      <c r="J54" s="36">
        <v>103.4</v>
      </c>
      <c r="K54" s="36">
        <v>102.8</v>
      </c>
      <c r="L54" s="36">
        <v>103.6</v>
      </c>
    </row>
    <row r="55" spans="1:12" ht="37.5">
      <c r="A55" s="15">
        <v>43</v>
      </c>
      <c r="B55" s="5" t="s">
        <v>152</v>
      </c>
      <c r="C55" s="4" t="s">
        <v>11</v>
      </c>
      <c r="D55" s="36">
        <v>75.7</v>
      </c>
      <c r="E55" s="36">
        <v>102.5</v>
      </c>
      <c r="F55" s="36">
        <v>107</v>
      </c>
      <c r="G55" s="36">
        <v>105.2</v>
      </c>
      <c r="H55" s="36">
        <v>105.5</v>
      </c>
      <c r="I55" s="36">
        <v>105.5</v>
      </c>
      <c r="J55" s="36">
        <v>105.6</v>
      </c>
      <c r="K55" s="36">
        <v>105.7</v>
      </c>
      <c r="L55" s="36">
        <v>106</v>
      </c>
    </row>
    <row r="56" spans="1:12" ht="37.5">
      <c r="A56" s="7">
        <v>44</v>
      </c>
      <c r="B56" s="5" t="s">
        <v>100</v>
      </c>
      <c r="C56" s="4" t="s">
        <v>11</v>
      </c>
      <c r="D56" s="36">
        <v>82</v>
      </c>
      <c r="E56" s="36">
        <v>97.6</v>
      </c>
      <c r="F56" s="36">
        <v>102.7</v>
      </c>
      <c r="G56" s="36">
        <v>102.7</v>
      </c>
      <c r="H56" s="36">
        <v>102.8</v>
      </c>
      <c r="I56" s="36">
        <v>102.8</v>
      </c>
      <c r="J56" s="36">
        <v>103</v>
      </c>
      <c r="K56" s="36">
        <v>103.1</v>
      </c>
      <c r="L56" s="36">
        <v>103.5</v>
      </c>
    </row>
    <row r="57" spans="1:12" ht="39">
      <c r="A57" s="7">
        <v>45</v>
      </c>
      <c r="B57" s="20" t="s">
        <v>101</v>
      </c>
      <c r="C57" s="4" t="s">
        <v>11</v>
      </c>
      <c r="D57" s="36">
        <v>104.7</v>
      </c>
      <c r="E57" s="36">
        <v>94.8</v>
      </c>
      <c r="F57" s="36">
        <v>108.1</v>
      </c>
      <c r="G57" s="36">
        <v>101.85798816386398</v>
      </c>
      <c r="H57" s="36">
        <v>102.11018203553817</v>
      </c>
      <c r="I57" s="36">
        <v>100.4</v>
      </c>
      <c r="J57" s="36">
        <v>100.7</v>
      </c>
      <c r="K57" s="36">
        <v>101.5</v>
      </c>
      <c r="L57" s="36">
        <v>101.8</v>
      </c>
    </row>
    <row r="58" spans="1:12" ht="58.5">
      <c r="A58" s="7">
        <v>46</v>
      </c>
      <c r="B58" s="20" t="s">
        <v>102</v>
      </c>
      <c r="C58" s="4" t="s">
        <v>11</v>
      </c>
      <c r="D58" s="36">
        <v>106.4</v>
      </c>
      <c r="E58" s="36">
        <v>109.6</v>
      </c>
      <c r="F58" s="36">
        <v>110</v>
      </c>
      <c r="G58" s="36">
        <v>100.2</v>
      </c>
      <c r="H58" s="36">
        <v>100.3</v>
      </c>
      <c r="I58" s="36">
        <v>100.2</v>
      </c>
      <c r="J58" s="36">
        <v>100.3</v>
      </c>
      <c r="K58" s="36">
        <v>100.2</v>
      </c>
      <c r="L58" s="36">
        <v>100.3</v>
      </c>
    </row>
    <row r="59" spans="1:12" ht="18.75">
      <c r="A59" s="7">
        <v>47</v>
      </c>
      <c r="B59" s="5" t="s">
        <v>0</v>
      </c>
      <c r="C59" s="4" t="s">
        <v>1</v>
      </c>
      <c r="D59" s="36">
        <v>14482.369999999999</v>
      </c>
      <c r="E59" s="36">
        <v>15262.754350236004</v>
      </c>
      <c r="F59" s="36">
        <v>15549.488522798461</v>
      </c>
      <c r="G59" s="36">
        <v>15836.222695360919</v>
      </c>
      <c r="H59" s="36">
        <v>15994.584922314529</v>
      </c>
      <c r="I59" s="36">
        <v>15994.584922314529</v>
      </c>
      <c r="J59" s="36">
        <v>16154.530771537675</v>
      </c>
      <c r="K59" s="36">
        <v>16154.530771537675</v>
      </c>
      <c r="L59" s="36">
        <v>16316.076079253051</v>
      </c>
    </row>
    <row r="60" spans="1:12" ht="37.5">
      <c r="A60" s="15">
        <v>48</v>
      </c>
      <c r="B60" s="5" t="s">
        <v>3</v>
      </c>
      <c r="C60" s="4" t="s">
        <v>4</v>
      </c>
      <c r="D60" s="36">
        <v>3551.507021530196</v>
      </c>
      <c r="E60" s="36">
        <v>3689.58649879447</v>
      </c>
      <c r="F60" s="36">
        <v>3999.511764693206</v>
      </c>
      <c r="G60" s="36">
        <v>4319.472705868662</v>
      </c>
      <c r="H60" s="36">
        <v>4439.458058809459</v>
      </c>
      <c r="I60" s="36">
        <v>4665.030522338156</v>
      </c>
      <c r="J60" s="36">
        <v>4883.403864690405</v>
      </c>
      <c r="K60" s="36">
        <v>5038.232964125208</v>
      </c>
      <c r="L60" s="36">
        <v>5371.744251159445</v>
      </c>
    </row>
    <row r="61" spans="1:12" ht="56.25">
      <c r="A61" s="7">
        <v>49</v>
      </c>
      <c r="B61" s="5" t="s">
        <v>103</v>
      </c>
      <c r="C61" s="4" t="s">
        <v>5</v>
      </c>
      <c r="D61" s="36">
        <v>110.3178608512986</v>
      </c>
      <c r="E61" s="36">
        <v>103.8879122701208</v>
      </c>
      <c r="F61" s="36">
        <v>108.4</v>
      </c>
      <c r="G61" s="36">
        <v>108</v>
      </c>
      <c r="H61" s="36">
        <v>111.00000000000001</v>
      </c>
      <c r="I61" s="36">
        <v>108</v>
      </c>
      <c r="J61" s="36">
        <v>110.00000000000001</v>
      </c>
      <c r="K61" s="36">
        <v>108</v>
      </c>
      <c r="L61" s="36">
        <v>110.00000000000001</v>
      </c>
    </row>
    <row r="62" spans="1:12" ht="18.75">
      <c r="A62" s="23" t="s">
        <v>194</v>
      </c>
      <c r="B62" s="10" t="s">
        <v>141</v>
      </c>
      <c r="C62" s="1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8.75">
      <c r="A63" s="16">
        <v>50</v>
      </c>
      <c r="B63" s="6" t="s">
        <v>6</v>
      </c>
      <c r="C63" s="16" t="s">
        <v>7</v>
      </c>
      <c r="D63" s="36">
        <v>97326</v>
      </c>
      <c r="E63" s="36">
        <v>103483.1</v>
      </c>
      <c r="F63" s="36">
        <v>101694.86278051652</v>
      </c>
      <c r="G63" s="36">
        <v>106030.94416784593</v>
      </c>
      <c r="H63" s="36">
        <v>106921.71667025804</v>
      </c>
      <c r="I63" s="36">
        <v>110023.82464019542</v>
      </c>
      <c r="J63" s="36">
        <v>111536.16009295412</v>
      </c>
      <c r="K63" s="36">
        <v>114444.5559744683</v>
      </c>
      <c r="L63" s="36">
        <v>117104.61027053041</v>
      </c>
    </row>
    <row r="64" spans="1:12" ht="37.5">
      <c r="A64" s="15">
        <v>51</v>
      </c>
      <c r="B64" s="5" t="s">
        <v>8</v>
      </c>
      <c r="C64" s="4" t="s">
        <v>11</v>
      </c>
      <c r="D64" s="36">
        <v>96.1</v>
      </c>
      <c r="E64" s="36">
        <v>99.9</v>
      </c>
      <c r="F64" s="36">
        <v>98.05153455114518</v>
      </c>
      <c r="G64" s="36">
        <v>100.35031771715428</v>
      </c>
      <c r="H64" s="36">
        <v>101.0716097317219</v>
      </c>
      <c r="I64" s="36">
        <v>100.2815886281598</v>
      </c>
      <c r="J64" s="36">
        <v>100.47189253268856</v>
      </c>
      <c r="K64" s="36">
        <v>100.3315356790539</v>
      </c>
      <c r="L64" s="36">
        <v>101.09905511276101</v>
      </c>
    </row>
    <row r="65" spans="1:12" ht="18.75">
      <c r="A65" s="15">
        <v>52</v>
      </c>
      <c r="B65" s="5" t="s">
        <v>104</v>
      </c>
      <c r="C65" s="4" t="s">
        <v>74</v>
      </c>
      <c r="D65" s="36">
        <v>93.6</v>
      </c>
      <c r="E65" s="36">
        <v>106</v>
      </c>
      <c r="F65" s="36">
        <v>100.2247979658025</v>
      </c>
      <c r="G65" s="36">
        <v>103.89983603059082</v>
      </c>
      <c r="H65" s="36">
        <v>104.02500028384421</v>
      </c>
      <c r="I65" s="36">
        <v>103.47439690907342</v>
      </c>
      <c r="J65" s="36">
        <v>103.82577533332821</v>
      </c>
      <c r="K65" s="36">
        <v>103.67425926404198</v>
      </c>
      <c r="L65" s="36">
        <v>103.85112551646476</v>
      </c>
    </row>
    <row r="66" spans="1:12" ht="18.75">
      <c r="A66" s="25" t="s">
        <v>193</v>
      </c>
      <c r="B66" s="10" t="s">
        <v>63</v>
      </c>
      <c r="C66" s="10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37.5">
      <c r="A67" s="15">
        <v>53</v>
      </c>
      <c r="B67" s="5" t="s">
        <v>105</v>
      </c>
      <c r="C67" s="16" t="s">
        <v>10</v>
      </c>
      <c r="D67" s="36">
        <v>98150</v>
      </c>
      <c r="E67" s="36">
        <v>111528.4</v>
      </c>
      <c r="F67" s="36">
        <v>131993.8614</v>
      </c>
      <c r="G67" s="36">
        <v>138864.27387973137</v>
      </c>
      <c r="H67" s="36">
        <v>139009.33513341</v>
      </c>
      <c r="I67" s="36">
        <v>146092.29819944524</v>
      </c>
      <c r="J67" s="36">
        <v>146537.10765888952</v>
      </c>
      <c r="K67" s="36">
        <v>160913.36185177896</v>
      </c>
      <c r="L67" s="36">
        <v>163251.13015846245</v>
      </c>
    </row>
    <row r="68" spans="1:12" ht="37.5">
      <c r="A68" s="15">
        <v>54</v>
      </c>
      <c r="B68" s="5" t="s">
        <v>106</v>
      </c>
      <c r="C68" s="4" t="s">
        <v>11</v>
      </c>
      <c r="D68" s="36">
        <v>94.9</v>
      </c>
      <c r="E68" s="36">
        <v>108</v>
      </c>
      <c r="F68" s="36">
        <v>112.5</v>
      </c>
      <c r="G68" s="36">
        <v>100.1</v>
      </c>
      <c r="H68" s="36">
        <v>100.3</v>
      </c>
      <c r="I68" s="36">
        <v>100.1</v>
      </c>
      <c r="J68" s="36">
        <v>100.3</v>
      </c>
      <c r="K68" s="36">
        <v>105</v>
      </c>
      <c r="L68" s="36">
        <v>106</v>
      </c>
    </row>
    <row r="69" spans="1:12" ht="37.5">
      <c r="A69" s="15">
        <v>55</v>
      </c>
      <c r="B69" s="5" t="s">
        <v>107</v>
      </c>
      <c r="C69" s="4" t="s">
        <v>44</v>
      </c>
      <c r="D69" s="36">
        <v>99</v>
      </c>
      <c r="E69" s="36">
        <v>105.16</v>
      </c>
      <c r="F69" s="36">
        <v>105.2</v>
      </c>
      <c r="G69" s="36">
        <v>105.1</v>
      </c>
      <c r="H69" s="36">
        <v>105</v>
      </c>
      <c r="I69" s="36">
        <v>105.1</v>
      </c>
      <c r="J69" s="36">
        <v>105.1</v>
      </c>
      <c r="K69" s="36">
        <v>104.9</v>
      </c>
      <c r="L69" s="36">
        <v>105.1</v>
      </c>
    </row>
    <row r="70" spans="1:12" ht="37.5">
      <c r="A70" s="15">
        <v>56</v>
      </c>
      <c r="B70" s="5" t="s">
        <v>12</v>
      </c>
      <c r="C70" s="16" t="s">
        <v>13</v>
      </c>
      <c r="D70" s="36">
        <v>2171.7</v>
      </c>
      <c r="E70" s="36">
        <v>2625.754</v>
      </c>
      <c r="F70" s="36">
        <v>2256</v>
      </c>
      <c r="G70" s="36">
        <v>2480</v>
      </c>
      <c r="H70" s="36">
        <v>2480</v>
      </c>
      <c r="I70" s="36">
        <v>2730</v>
      </c>
      <c r="J70" s="36">
        <v>2730</v>
      </c>
      <c r="K70" s="36">
        <v>2770</v>
      </c>
      <c r="L70" s="36">
        <v>2770</v>
      </c>
    </row>
    <row r="71" spans="1:12" ht="18.75">
      <c r="A71" s="23" t="s">
        <v>192</v>
      </c>
      <c r="B71" s="10" t="s">
        <v>143</v>
      </c>
      <c r="C71" s="1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37.5">
      <c r="A72" s="15">
        <v>57</v>
      </c>
      <c r="B72" s="5" t="s">
        <v>108</v>
      </c>
      <c r="C72" s="4" t="s">
        <v>109</v>
      </c>
      <c r="D72" s="29">
        <v>105.7</v>
      </c>
      <c r="E72" s="29">
        <v>102.7</v>
      </c>
      <c r="F72" s="29">
        <v>103.6</v>
      </c>
      <c r="G72" s="29">
        <v>104.8</v>
      </c>
      <c r="H72" s="29">
        <v>104.3</v>
      </c>
      <c r="I72" s="29">
        <v>104</v>
      </c>
      <c r="J72" s="29">
        <v>103.8</v>
      </c>
      <c r="K72" s="29">
        <v>104</v>
      </c>
      <c r="L72" s="29">
        <v>104</v>
      </c>
    </row>
    <row r="73" spans="1:12" ht="18.75">
      <c r="A73" s="15">
        <v>58</v>
      </c>
      <c r="B73" s="8" t="s">
        <v>110</v>
      </c>
      <c r="C73" s="4" t="s">
        <v>74</v>
      </c>
      <c r="D73" s="29">
        <v>107.6</v>
      </c>
      <c r="E73" s="29">
        <v>103.9</v>
      </c>
      <c r="F73" s="29">
        <v>103</v>
      </c>
      <c r="G73" s="29">
        <v>104.3</v>
      </c>
      <c r="H73" s="29">
        <v>104</v>
      </c>
      <c r="I73" s="29">
        <v>104.3</v>
      </c>
      <c r="J73" s="29">
        <v>104</v>
      </c>
      <c r="K73" s="29">
        <v>104</v>
      </c>
      <c r="L73" s="29">
        <v>104</v>
      </c>
    </row>
    <row r="74" spans="1:12" ht="18.75">
      <c r="A74" s="15">
        <v>59</v>
      </c>
      <c r="B74" s="5" t="s">
        <v>15</v>
      </c>
      <c r="C74" s="17" t="s">
        <v>111</v>
      </c>
      <c r="D74" s="29">
        <v>342.6454</v>
      </c>
      <c r="E74" s="29">
        <v>370.6762</v>
      </c>
      <c r="F74" s="29">
        <v>390</v>
      </c>
      <c r="G74" s="29">
        <v>420</v>
      </c>
      <c r="H74" s="29">
        <v>436.60507053057466</v>
      </c>
      <c r="I74" s="29">
        <v>450</v>
      </c>
      <c r="J74" s="29">
        <v>475.3786669199214</v>
      </c>
      <c r="K74" s="29">
        <v>490</v>
      </c>
      <c r="L74" s="29">
        <v>519.5</v>
      </c>
    </row>
    <row r="75" spans="1:12" ht="37.5">
      <c r="A75" s="15">
        <v>60</v>
      </c>
      <c r="B75" s="5" t="s">
        <v>15</v>
      </c>
      <c r="C75" s="4" t="s">
        <v>11</v>
      </c>
      <c r="D75" s="29">
        <v>101.8</v>
      </c>
      <c r="E75" s="29">
        <v>103.8</v>
      </c>
      <c r="F75" s="29">
        <v>102.64694762654003</v>
      </c>
      <c r="G75" s="29">
        <v>102.85798251414298</v>
      </c>
      <c r="H75" s="29">
        <v>106.92456359576192</v>
      </c>
      <c r="I75" s="29">
        <v>103.41974627688914</v>
      </c>
      <c r="J75" s="29">
        <v>105.09720295885528</v>
      </c>
      <c r="K75" s="29">
        <v>104.7008547008547</v>
      </c>
      <c r="L75" s="29">
        <v>105.07817567955273</v>
      </c>
    </row>
    <row r="76" spans="1:12" ht="18.75">
      <c r="A76" s="15">
        <v>61</v>
      </c>
      <c r="B76" s="5" t="s">
        <v>27</v>
      </c>
      <c r="C76" s="4" t="s">
        <v>74</v>
      </c>
      <c r="D76" s="29">
        <v>108.07</v>
      </c>
      <c r="E76" s="29">
        <v>104</v>
      </c>
      <c r="F76" s="29">
        <v>102.5</v>
      </c>
      <c r="G76" s="29">
        <v>104.7</v>
      </c>
      <c r="H76" s="29">
        <v>104.7</v>
      </c>
      <c r="I76" s="29">
        <v>103.6</v>
      </c>
      <c r="J76" s="29">
        <v>103.6</v>
      </c>
      <c r="K76" s="29">
        <v>104</v>
      </c>
      <c r="L76" s="29">
        <v>104</v>
      </c>
    </row>
    <row r="77" spans="1:12" ht="18.75">
      <c r="A77" s="15">
        <v>62</v>
      </c>
      <c r="B77" s="5" t="s">
        <v>16</v>
      </c>
      <c r="C77" s="17" t="s">
        <v>111</v>
      </c>
      <c r="D77" s="29">
        <v>69.06660000000001</v>
      </c>
      <c r="E77" s="29">
        <v>73.6</v>
      </c>
      <c r="F77" s="29">
        <v>79.01976373645147</v>
      </c>
      <c r="G77" s="29">
        <v>84.5</v>
      </c>
      <c r="H77" s="29">
        <v>85.31274712813352</v>
      </c>
      <c r="I77" s="29">
        <v>90</v>
      </c>
      <c r="J77" s="29">
        <v>91.93626622998995</v>
      </c>
      <c r="K77" s="29">
        <v>95</v>
      </c>
      <c r="L77" s="29">
        <v>99.16595899834161</v>
      </c>
    </row>
    <row r="78" spans="1:12" ht="37.5">
      <c r="A78" s="15">
        <v>63</v>
      </c>
      <c r="B78" s="5" t="s">
        <v>16</v>
      </c>
      <c r="C78" s="4" t="s">
        <v>11</v>
      </c>
      <c r="D78" s="29">
        <v>103</v>
      </c>
      <c r="E78" s="29">
        <v>102.5</v>
      </c>
      <c r="F78" s="29">
        <v>103.23443213896775</v>
      </c>
      <c r="G78" s="29">
        <v>101.45661565883974</v>
      </c>
      <c r="H78" s="29">
        <v>102.43245675951276</v>
      </c>
      <c r="I78" s="29">
        <v>102.11780991337007</v>
      </c>
      <c r="J78" s="29">
        <v>103.32100615966102</v>
      </c>
      <c r="K78" s="29">
        <v>101.10685398041718</v>
      </c>
      <c r="L78" s="29">
        <v>103.31782511927818</v>
      </c>
    </row>
    <row r="79" spans="1:12" ht="18.75">
      <c r="A79" s="15">
        <v>64</v>
      </c>
      <c r="B79" s="5" t="s">
        <v>27</v>
      </c>
      <c r="C79" s="4" t="s">
        <v>74</v>
      </c>
      <c r="D79" s="29">
        <v>106.4</v>
      </c>
      <c r="E79" s="29">
        <v>105.3</v>
      </c>
      <c r="F79" s="29">
        <v>104</v>
      </c>
      <c r="G79" s="29">
        <v>105.4</v>
      </c>
      <c r="H79" s="29">
        <v>105.4</v>
      </c>
      <c r="I79" s="29">
        <v>104.3</v>
      </c>
      <c r="J79" s="29">
        <v>104.3</v>
      </c>
      <c r="K79" s="29">
        <v>104.4</v>
      </c>
      <c r="L79" s="29">
        <v>104.4</v>
      </c>
    </row>
    <row r="80" spans="1:12" ht="18.75">
      <c r="A80" s="23" t="s">
        <v>189</v>
      </c>
      <c r="B80" s="10" t="s">
        <v>144</v>
      </c>
      <c r="C80" s="1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8.75">
      <c r="A81" s="15">
        <v>65</v>
      </c>
      <c r="B81" s="5" t="s">
        <v>17</v>
      </c>
      <c r="C81" s="4" t="s">
        <v>18</v>
      </c>
      <c r="D81" s="36">
        <v>4808.7</v>
      </c>
      <c r="E81" s="36">
        <v>5618.7</v>
      </c>
      <c r="F81" s="36">
        <v>6984</v>
      </c>
      <c r="G81" s="36">
        <v>6467.2</v>
      </c>
      <c r="H81" s="36">
        <v>6942.1</v>
      </c>
      <c r="I81" s="36">
        <v>6021</v>
      </c>
      <c r="J81" s="36">
        <v>6914.3</v>
      </c>
      <c r="K81" s="36">
        <v>6213.7</v>
      </c>
      <c r="L81" s="36">
        <v>7066.4</v>
      </c>
    </row>
    <row r="82" spans="1:12" ht="18.75">
      <c r="A82" s="15">
        <v>66</v>
      </c>
      <c r="B82" s="5" t="s">
        <v>19</v>
      </c>
      <c r="C82" s="4" t="s">
        <v>18</v>
      </c>
      <c r="D82" s="36">
        <v>2682.4</v>
      </c>
      <c r="E82" s="36">
        <v>3585</v>
      </c>
      <c r="F82" s="36">
        <v>3879</v>
      </c>
      <c r="G82" s="36">
        <v>3921.6</v>
      </c>
      <c r="H82" s="36">
        <v>4088.5</v>
      </c>
      <c r="I82" s="36">
        <v>3878.5</v>
      </c>
      <c r="J82" s="36">
        <v>4354.2</v>
      </c>
      <c r="K82" s="36">
        <v>4161.6</v>
      </c>
      <c r="L82" s="36">
        <v>4645.9</v>
      </c>
    </row>
    <row r="83" spans="1:12" ht="19.5">
      <c r="A83" s="7"/>
      <c r="B83" s="20" t="s">
        <v>20</v>
      </c>
      <c r="C83" s="4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8.75">
      <c r="A84" s="15">
        <v>67</v>
      </c>
      <c r="B84" s="5" t="s">
        <v>21</v>
      </c>
      <c r="C84" s="4" t="s">
        <v>18</v>
      </c>
      <c r="D84" s="36">
        <v>4474.4</v>
      </c>
      <c r="E84" s="36">
        <v>5217.3</v>
      </c>
      <c r="F84" s="36">
        <v>6485.1</v>
      </c>
      <c r="G84" s="36">
        <v>6005.2</v>
      </c>
      <c r="H84" s="36">
        <v>6446.2</v>
      </c>
      <c r="I84" s="36">
        <v>5590.8</v>
      </c>
      <c r="J84" s="36">
        <v>6420.4</v>
      </c>
      <c r="K84" s="36">
        <v>5769.8</v>
      </c>
      <c r="L84" s="36">
        <v>6561.7</v>
      </c>
    </row>
    <row r="85" spans="1:12" ht="18.75">
      <c r="A85" s="7">
        <v>68</v>
      </c>
      <c r="B85" s="18" t="s">
        <v>112</v>
      </c>
      <c r="C85" s="4" t="s">
        <v>18</v>
      </c>
      <c r="D85" s="36">
        <v>2769.3</v>
      </c>
      <c r="E85" s="36">
        <v>3233.7</v>
      </c>
      <c r="F85" s="36">
        <v>4203.8</v>
      </c>
      <c r="G85" s="36">
        <v>3489.2</v>
      </c>
      <c r="H85" s="36">
        <v>3951.5</v>
      </c>
      <c r="I85" s="36">
        <v>2721.5</v>
      </c>
      <c r="J85" s="36">
        <v>3833</v>
      </c>
      <c r="K85" s="36">
        <v>2748.8</v>
      </c>
      <c r="L85" s="36">
        <v>3756.4</v>
      </c>
    </row>
    <row r="86" spans="1:12" ht="18.75">
      <c r="A86" s="15">
        <v>69</v>
      </c>
      <c r="B86" s="5" t="s">
        <v>22</v>
      </c>
      <c r="C86" s="4" t="s">
        <v>18</v>
      </c>
      <c r="D86" s="36">
        <v>2554.2</v>
      </c>
      <c r="E86" s="36">
        <v>3396.3</v>
      </c>
      <c r="F86" s="36">
        <v>3674.8</v>
      </c>
      <c r="G86" s="36">
        <v>3715.2</v>
      </c>
      <c r="H86" s="36">
        <v>3873.2</v>
      </c>
      <c r="I86" s="36">
        <v>3674.4</v>
      </c>
      <c r="J86" s="36">
        <v>4125</v>
      </c>
      <c r="K86" s="36">
        <v>3942.6</v>
      </c>
      <c r="L86" s="36">
        <v>4401.4</v>
      </c>
    </row>
    <row r="87" spans="1:12" ht="19.5">
      <c r="A87" s="28"/>
      <c r="B87" s="20" t="s">
        <v>64</v>
      </c>
      <c r="C87" s="4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8.75">
      <c r="A88" s="7">
        <v>70</v>
      </c>
      <c r="B88" s="5" t="s">
        <v>21</v>
      </c>
      <c r="C88" s="4" t="s">
        <v>18</v>
      </c>
      <c r="D88" s="36">
        <v>334.3</v>
      </c>
      <c r="E88" s="36">
        <v>401.4</v>
      </c>
      <c r="F88" s="36">
        <v>498.9</v>
      </c>
      <c r="G88" s="36">
        <v>462</v>
      </c>
      <c r="H88" s="36">
        <v>495.9</v>
      </c>
      <c r="I88" s="36">
        <v>430.2</v>
      </c>
      <c r="J88" s="36">
        <v>493.9</v>
      </c>
      <c r="K88" s="36">
        <v>443.9</v>
      </c>
      <c r="L88" s="36">
        <v>504.7</v>
      </c>
    </row>
    <row r="89" spans="1:12" ht="18.75">
      <c r="A89" s="7">
        <v>71</v>
      </c>
      <c r="B89" s="5" t="s">
        <v>22</v>
      </c>
      <c r="C89" s="4" t="s">
        <v>18</v>
      </c>
      <c r="D89" s="36">
        <v>128.2</v>
      </c>
      <c r="E89" s="36">
        <v>188.7</v>
      </c>
      <c r="F89" s="36">
        <v>204.2</v>
      </c>
      <c r="G89" s="36">
        <v>206.4</v>
      </c>
      <c r="H89" s="36">
        <v>215.3</v>
      </c>
      <c r="I89" s="36">
        <v>204.1</v>
      </c>
      <c r="J89" s="36">
        <v>229.2</v>
      </c>
      <c r="K89" s="36">
        <v>219</v>
      </c>
      <c r="L89" s="36">
        <v>244.5</v>
      </c>
    </row>
    <row r="90" spans="1:12" ht="37.5">
      <c r="A90" s="23" t="s">
        <v>191</v>
      </c>
      <c r="B90" s="9" t="s">
        <v>145</v>
      </c>
      <c r="C90" s="1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37.5">
      <c r="A91" s="15">
        <v>72</v>
      </c>
      <c r="B91" s="5" t="s">
        <v>113</v>
      </c>
      <c r="C91" s="4" t="s">
        <v>23</v>
      </c>
      <c r="D91" s="43">
        <v>18146</v>
      </c>
      <c r="E91" s="43">
        <v>17391</v>
      </c>
      <c r="F91" s="43">
        <v>17900</v>
      </c>
      <c r="G91" s="43">
        <v>18000</v>
      </c>
      <c r="H91" s="43">
        <v>18272</v>
      </c>
      <c r="I91" s="43">
        <v>18450</v>
      </c>
      <c r="J91" s="43">
        <v>18820.16</v>
      </c>
      <c r="K91" s="43">
        <v>19003.5</v>
      </c>
      <c r="L91" s="43">
        <v>19478.8656</v>
      </c>
    </row>
    <row r="92" spans="1:12" ht="56.25">
      <c r="A92" s="7">
        <v>72</v>
      </c>
      <c r="B92" s="5" t="s">
        <v>57</v>
      </c>
      <c r="C92" s="16" t="s">
        <v>24</v>
      </c>
      <c r="D92" s="36">
        <v>141.8</v>
      </c>
      <c r="E92" s="36">
        <v>135.7</v>
      </c>
      <c r="F92" s="36">
        <v>137.9</v>
      </c>
      <c r="G92" s="36">
        <v>139.83620000000005</v>
      </c>
      <c r="H92" s="36">
        <v>140.93380000000002</v>
      </c>
      <c r="I92" s="36">
        <v>145.42964800000004</v>
      </c>
      <c r="J92" s="36">
        <v>146.9939534</v>
      </c>
      <c r="K92" s="36">
        <v>153.86456758400004</v>
      </c>
      <c r="L92" s="36">
        <v>155.813590604</v>
      </c>
    </row>
    <row r="93" spans="1:12" ht="37.5">
      <c r="A93" s="7">
        <v>73</v>
      </c>
      <c r="B93" s="5" t="s">
        <v>56</v>
      </c>
      <c r="C93" s="4" t="s">
        <v>25</v>
      </c>
      <c r="D93" s="36">
        <v>389</v>
      </c>
      <c r="E93" s="36">
        <v>390.3</v>
      </c>
      <c r="F93" s="36">
        <v>405.1314</v>
      </c>
      <c r="G93" s="36">
        <v>429</v>
      </c>
      <c r="H93" s="36">
        <v>431.87007239999997</v>
      </c>
      <c r="I93" s="36">
        <v>458.17199999999997</v>
      </c>
      <c r="J93" s="36">
        <v>462.96471761280003</v>
      </c>
      <c r="K93" s="36">
        <v>491.61855599999996</v>
      </c>
      <c r="L93" s="36">
        <v>497.2241067161473</v>
      </c>
    </row>
    <row r="94" spans="1:12" ht="18.75">
      <c r="A94" s="23" t="s">
        <v>190</v>
      </c>
      <c r="B94" s="10" t="s">
        <v>146</v>
      </c>
      <c r="C94" s="1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8.75">
      <c r="A95" s="7">
        <v>74</v>
      </c>
      <c r="B95" s="6" t="s">
        <v>26</v>
      </c>
      <c r="C95" s="4" t="s">
        <v>111</v>
      </c>
      <c r="D95" s="36">
        <v>264.2128</v>
      </c>
      <c r="E95" s="36">
        <v>338.5891</v>
      </c>
      <c r="F95" s="36">
        <v>391.1</v>
      </c>
      <c r="G95" s="36">
        <v>429.12899960000004</v>
      </c>
      <c r="H95" s="36">
        <v>431.59840499999996</v>
      </c>
      <c r="I95" s="36">
        <v>459.6319180205677</v>
      </c>
      <c r="J95" s="36">
        <v>461.8534531904999</v>
      </c>
      <c r="K95" s="36">
        <v>488.0555558309596</v>
      </c>
      <c r="L95" s="36">
        <v>492.801329381889</v>
      </c>
    </row>
    <row r="96" spans="1:12" ht="18.75">
      <c r="A96" s="16">
        <v>75</v>
      </c>
      <c r="B96" s="6" t="s">
        <v>114</v>
      </c>
      <c r="C96" s="4" t="s">
        <v>74</v>
      </c>
      <c r="D96" s="42">
        <v>112.5</v>
      </c>
      <c r="E96" s="42">
        <v>126</v>
      </c>
      <c r="F96" s="42">
        <v>110.11319262024854</v>
      </c>
      <c r="G96" s="42">
        <v>104.3</v>
      </c>
      <c r="H96" s="42">
        <v>105.1</v>
      </c>
      <c r="I96" s="42">
        <v>102.3</v>
      </c>
      <c r="J96" s="42">
        <v>102.5</v>
      </c>
      <c r="K96" s="42">
        <v>102.1</v>
      </c>
      <c r="L96" s="42">
        <v>102.4</v>
      </c>
    </row>
    <row r="97" spans="1:12" ht="18.75">
      <c r="A97" s="16">
        <v>76</v>
      </c>
      <c r="B97" s="5" t="s">
        <v>27</v>
      </c>
      <c r="C97" s="4" t="s">
        <v>74</v>
      </c>
      <c r="D97" s="36">
        <v>103.94</v>
      </c>
      <c r="E97" s="36">
        <v>101.7</v>
      </c>
      <c r="F97" s="36">
        <v>104.9</v>
      </c>
      <c r="G97" s="36">
        <v>105.2</v>
      </c>
      <c r="H97" s="36">
        <v>105</v>
      </c>
      <c r="I97" s="36">
        <v>104.7</v>
      </c>
      <c r="J97" s="36">
        <v>104.4</v>
      </c>
      <c r="K97" s="36">
        <v>104</v>
      </c>
      <c r="L97" s="36">
        <v>104.2</v>
      </c>
    </row>
    <row r="98" spans="1:12" ht="18.75">
      <c r="A98" s="16">
        <v>77</v>
      </c>
      <c r="B98" s="8" t="s">
        <v>203</v>
      </c>
      <c r="C98" s="4" t="s">
        <v>14</v>
      </c>
      <c r="D98" s="36">
        <f>D95*1000/D20*100</f>
        <v>28.91282221543999</v>
      </c>
      <c r="E98" s="36">
        <f aca="true" t="shared" si="1" ref="E98:L98">E95*1000/E20*100</f>
        <v>34.35656484173249</v>
      </c>
      <c r="F98" s="36">
        <f t="shared" si="1"/>
        <v>37.04580760050013</v>
      </c>
      <c r="G98" s="36">
        <f t="shared" si="1"/>
        <v>38.93951214112011</v>
      </c>
      <c r="H98" s="36">
        <f t="shared" si="1"/>
        <v>38.53178750301309</v>
      </c>
      <c r="I98" s="36">
        <f t="shared" si="1"/>
        <v>40.01810249534788</v>
      </c>
      <c r="J98" s="36">
        <f t="shared" si="1"/>
        <v>39.24822206845124</v>
      </c>
      <c r="K98" s="36">
        <f t="shared" si="1"/>
        <v>40.14308028779309</v>
      </c>
      <c r="L98" s="36">
        <f t="shared" si="1"/>
        <v>39.29772486737763</v>
      </c>
    </row>
    <row r="99" spans="1:12" ht="39">
      <c r="A99" s="16"/>
      <c r="B99" s="22" t="s">
        <v>115</v>
      </c>
      <c r="C99" s="4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8.75">
      <c r="A100" s="16">
        <v>78</v>
      </c>
      <c r="B100" s="6" t="s">
        <v>28</v>
      </c>
      <c r="C100" s="4" t="s">
        <v>29</v>
      </c>
      <c r="D100" s="36">
        <v>98699.3</v>
      </c>
      <c r="E100" s="36">
        <v>94280.1</v>
      </c>
      <c r="F100" s="36">
        <v>116273.90332347556</v>
      </c>
      <c r="G100" s="36">
        <v>123636.86377730417</v>
      </c>
      <c r="H100" s="36">
        <v>121369.95579551139</v>
      </c>
      <c r="I100" s="36">
        <v>128083.00569133274</v>
      </c>
      <c r="J100" s="36">
        <v>126261.45149324439</v>
      </c>
      <c r="K100" s="36">
        <v>135747.75471458284</v>
      </c>
      <c r="L100" s="36">
        <v>131455.0537666298</v>
      </c>
    </row>
    <row r="101" spans="1:12" ht="18.75">
      <c r="A101" s="16">
        <v>79</v>
      </c>
      <c r="B101" s="6" t="s">
        <v>116</v>
      </c>
      <c r="C101" s="4" t="s">
        <v>29</v>
      </c>
      <c r="D101" s="36">
        <v>137403.8</v>
      </c>
      <c r="E101" s="36">
        <v>216352.1</v>
      </c>
      <c r="F101" s="36">
        <v>274826.09667652444</v>
      </c>
      <c r="G101" s="36">
        <v>305492.1358226959</v>
      </c>
      <c r="H101" s="36">
        <v>310228.44920448854</v>
      </c>
      <c r="I101" s="36">
        <v>331548.91232923494</v>
      </c>
      <c r="J101" s="36">
        <v>335592.00169725553</v>
      </c>
      <c r="K101" s="36">
        <v>352307.8011163767</v>
      </c>
      <c r="L101" s="36">
        <v>361346.27561525913</v>
      </c>
    </row>
    <row r="102" spans="1:12" ht="18.75">
      <c r="A102" s="16">
        <v>80</v>
      </c>
      <c r="B102" s="5" t="s">
        <v>117</v>
      </c>
      <c r="C102" s="4" t="s">
        <v>29</v>
      </c>
      <c r="D102" s="36">
        <v>6082.2</v>
      </c>
      <c r="E102" s="36">
        <v>27962.6</v>
      </c>
      <c r="F102" s="36">
        <v>39382.48747141005</v>
      </c>
      <c r="G102" s="36">
        <v>44650.54993860183</v>
      </c>
      <c r="H102" s="36">
        <v>44928.84974748393</v>
      </c>
      <c r="I102" s="36">
        <v>49822.79764090797</v>
      </c>
      <c r="J102" s="36">
        <v>54139.03363008057</v>
      </c>
      <c r="K102" s="36">
        <v>56700.85366533421</v>
      </c>
      <c r="L102" s="36">
        <v>57745.79288360199</v>
      </c>
    </row>
    <row r="103" spans="1:12" ht="18.75">
      <c r="A103" s="16">
        <v>81</v>
      </c>
      <c r="B103" s="5" t="s">
        <v>118</v>
      </c>
      <c r="C103" s="4" t="s">
        <v>29</v>
      </c>
      <c r="D103" s="36">
        <v>12.1</v>
      </c>
      <c r="E103" s="36">
        <v>18353.4</v>
      </c>
      <c r="F103" s="36">
        <v>20312.281569133047</v>
      </c>
      <c r="G103" s="36">
        <v>21813.47829612108</v>
      </c>
      <c r="H103" s="36">
        <v>21829.876467805436</v>
      </c>
      <c r="I103" s="36">
        <v>23617.328816506448</v>
      </c>
      <c r="J103" s="36">
        <v>22526.480147796217</v>
      </c>
      <c r="K103" s="36">
        <v>24669.669919747696</v>
      </c>
      <c r="L103" s="36">
        <v>24274.73929057798</v>
      </c>
    </row>
    <row r="104" spans="1:12" ht="18.75">
      <c r="A104" s="16">
        <v>82</v>
      </c>
      <c r="B104" s="5" t="s">
        <v>30</v>
      </c>
      <c r="C104" s="4" t="s">
        <v>29</v>
      </c>
      <c r="D104" s="36">
        <v>18884.8</v>
      </c>
      <c r="E104" s="36">
        <v>10860.5</v>
      </c>
      <c r="F104" s="36">
        <v>18807.404342030506</v>
      </c>
      <c r="G104" s="36">
        <v>20048.298213808474</v>
      </c>
      <c r="H104" s="36">
        <v>20769.126338269838</v>
      </c>
      <c r="I104" s="36">
        <v>22287.28617382399</v>
      </c>
      <c r="J104" s="36">
        <v>24317.886617244065</v>
      </c>
      <c r="K104" s="36">
        <v>25485.666396297882</v>
      </c>
      <c r="L104" s="36">
        <v>31603.0017078103</v>
      </c>
    </row>
    <row r="105" spans="1:12" ht="18.75">
      <c r="A105" s="16">
        <v>83</v>
      </c>
      <c r="B105" s="5" t="s">
        <v>119</v>
      </c>
      <c r="C105" s="4" t="s">
        <v>29</v>
      </c>
      <c r="D105" s="36">
        <v>39183.5</v>
      </c>
      <c r="E105" s="36">
        <v>47966.3</v>
      </c>
      <c r="F105" s="36">
        <v>66307.77740750453</v>
      </c>
      <c r="G105" s="36">
        <v>78371.26375444666</v>
      </c>
      <c r="H105" s="36">
        <v>81206.64770000015</v>
      </c>
      <c r="I105" s="36">
        <v>87198.55828459427</v>
      </c>
      <c r="J105" s="36">
        <v>89938.48724409334</v>
      </c>
      <c r="K105" s="36">
        <v>91515.19819963489</v>
      </c>
      <c r="L105" s="36">
        <v>94206.19159609354</v>
      </c>
    </row>
    <row r="106" spans="1:12" ht="18.75">
      <c r="A106" s="16">
        <v>84</v>
      </c>
      <c r="B106" s="6" t="s">
        <v>120</v>
      </c>
      <c r="C106" s="4" t="s">
        <v>29</v>
      </c>
      <c r="D106" s="36">
        <v>26561.6</v>
      </c>
      <c r="E106" s="36">
        <v>36875.4</v>
      </c>
      <c r="F106" s="36">
        <v>51144.6971407621</v>
      </c>
      <c r="G106" s="36">
        <v>62295.024302012316</v>
      </c>
      <c r="H106" s="36">
        <v>62844.033184527216</v>
      </c>
      <c r="I106" s="36">
        <v>69172.92731193063</v>
      </c>
      <c r="J106" s="36">
        <v>70438.48630228783</v>
      </c>
      <c r="K106" s="36">
        <v>73838.06978589464</v>
      </c>
      <c r="L106" s="36">
        <v>74003.7360998126</v>
      </c>
    </row>
    <row r="107" spans="1:12" ht="18.75">
      <c r="A107" s="16">
        <v>85</v>
      </c>
      <c r="B107" s="6" t="s">
        <v>121</v>
      </c>
      <c r="C107" s="4" t="s">
        <v>29</v>
      </c>
      <c r="D107" s="36">
        <v>8795</v>
      </c>
      <c r="E107" s="36">
        <v>8262.9</v>
      </c>
      <c r="F107" s="36">
        <v>10511.23151061774</v>
      </c>
      <c r="G107" s="36">
        <v>11443.930075678149</v>
      </c>
      <c r="H107" s="36">
        <v>11575.67947763024</v>
      </c>
      <c r="I107" s="36">
        <v>12237.753099012518</v>
      </c>
      <c r="J107" s="36">
        <v>12961.924254528456</v>
      </c>
      <c r="K107" s="36">
        <v>12774.698989407108</v>
      </c>
      <c r="L107" s="36">
        <v>14978.264135659452</v>
      </c>
    </row>
    <row r="108" spans="1:12" ht="18.75">
      <c r="A108" s="16">
        <v>86</v>
      </c>
      <c r="B108" s="6" t="s">
        <v>122</v>
      </c>
      <c r="C108" s="4" t="s">
        <v>29</v>
      </c>
      <c r="D108" s="36">
        <v>3826.9</v>
      </c>
      <c r="E108" s="36">
        <v>2827.9</v>
      </c>
      <c r="F108" s="36">
        <v>3851.21798653905</v>
      </c>
      <c r="G108" s="36">
        <v>4580.154917764196</v>
      </c>
      <c r="H108" s="36">
        <v>4477.898844267977</v>
      </c>
      <c r="I108" s="36">
        <v>4885.096940075926</v>
      </c>
      <c r="J108" s="36">
        <v>4862.202782170495</v>
      </c>
      <c r="K108" s="36">
        <v>4902.429424333166</v>
      </c>
      <c r="L108" s="36">
        <v>5224.191360621475</v>
      </c>
    </row>
    <row r="109" spans="1:12" ht="18.75">
      <c r="A109" s="16">
        <v>87</v>
      </c>
      <c r="B109" s="5" t="s">
        <v>31</v>
      </c>
      <c r="C109" s="4" t="s">
        <v>29</v>
      </c>
      <c r="D109" s="36">
        <v>73253.3</v>
      </c>
      <c r="E109" s="36">
        <v>101734.4</v>
      </c>
      <c r="F109" s="36">
        <v>150328.42745557937</v>
      </c>
      <c r="G109" s="36">
        <v>162422.02391583892</v>
      </c>
      <c r="H109" s="36">
        <v>163323.82541873463</v>
      </c>
      <c r="I109" s="36">
        <v>172240.27022990867</v>
      </c>
      <c r="J109" s="36">
        <v>167196.5942058376</v>
      </c>
      <c r="K109" s="36">
        <v>178606.08285510977</v>
      </c>
      <c r="L109" s="36">
        <v>177791.2894277534</v>
      </c>
    </row>
    <row r="110" spans="1:12" ht="37.5">
      <c r="A110" s="23" t="s">
        <v>198</v>
      </c>
      <c r="B110" s="10" t="s">
        <v>147</v>
      </c>
      <c r="C110" s="1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39">
      <c r="A111" s="16">
        <v>88</v>
      </c>
      <c r="B111" s="22" t="s">
        <v>123</v>
      </c>
      <c r="C111" s="4" t="s">
        <v>7</v>
      </c>
      <c r="D111" s="36">
        <v>136684.3</v>
      </c>
      <c r="E111" s="36">
        <v>133890.6</v>
      </c>
      <c r="F111" s="36">
        <v>158678.40000000002</v>
      </c>
      <c r="G111" s="36">
        <v>146017.1099</v>
      </c>
      <c r="H111" s="36">
        <v>148654.80990000002</v>
      </c>
      <c r="I111" s="36">
        <v>152183.82679999998</v>
      </c>
      <c r="J111" s="36">
        <v>153760.22679999997</v>
      </c>
      <c r="K111" s="36">
        <v>158901.76399999997</v>
      </c>
      <c r="L111" s="36">
        <v>160491.86399999997</v>
      </c>
    </row>
    <row r="112" spans="1:12" ht="19.5">
      <c r="A112" s="7">
        <v>89</v>
      </c>
      <c r="B112" s="22" t="s">
        <v>153</v>
      </c>
      <c r="C112" s="4" t="s">
        <v>32</v>
      </c>
      <c r="D112" s="36">
        <v>127337.79999999999</v>
      </c>
      <c r="E112" s="36">
        <v>126236.5</v>
      </c>
      <c r="F112" s="36">
        <v>150209.7</v>
      </c>
      <c r="G112" s="36">
        <v>139262.6</v>
      </c>
      <c r="H112" s="36">
        <v>141900.30000000002</v>
      </c>
      <c r="I112" s="36">
        <v>146454.3</v>
      </c>
      <c r="J112" s="36">
        <v>148030.69999999998</v>
      </c>
      <c r="K112" s="36">
        <v>153528.09999999998</v>
      </c>
      <c r="L112" s="36">
        <v>155118.19999999998</v>
      </c>
    </row>
    <row r="113" spans="1:12" ht="39">
      <c r="A113" s="7">
        <v>90</v>
      </c>
      <c r="B113" s="22" t="s">
        <v>154</v>
      </c>
      <c r="C113" s="4" t="s">
        <v>32</v>
      </c>
      <c r="D113" s="36">
        <v>115316.2</v>
      </c>
      <c r="E113" s="36">
        <v>115476.1</v>
      </c>
      <c r="F113" s="36">
        <v>141850</v>
      </c>
      <c r="G113" s="36">
        <v>132258.7</v>
      </c>
      <c r="H113" s="36">
        <v>134756.30000000002</v>
      </c>
      <c r="I113" s="36">
        <v>139149.4</v>
      </c>
      <c r="J113" s="36">
        <v>140579.69999999998</v>
      </c>
      <c r="K113" s="36">
        <v>146274.3</v>
      </c>
      <c r="L113" s="36">
        <v>147718.19999999998</v>
      </c>
    </row>
    <row r="114" spans="1:12" ht="18.75">
      <c r="A114" s="7">
        <v>91</v>
      </c>
      <c r="B114" s="19" t="s">
        <v>158</v>
      </c>
      <c r="C114" s="4" t="s">
        <v>32</v>
      </c>
      <c r="D114" s="36">
        <v>47996.5</v>
      </c>
      <c r="E114" s="36">
        <v>41702.7</v>
      </c>
      <c r="F114" s="36">
        <v>60389</v>
      </c>
      <c r="G114" s="36">
        <v>46499.4</v>
      </c>
      <c r="H114" s="36">
        <v>48254</v>
      </c>
      <c r="I114" s="36">
        <v>48618.2</v>
      </c>
      <c r="J114" s="36">
        <v>49306</v>
      </c>
      <c r="K114" s="36">
        <v>50822.6</v>
      </c>
      <c r="L114" s="36">
        <v>51302</v>
      </c>
    </row>
    <row r="115" spans="1:12" ht="18.75">
      <c r="A115" s="7">
        <v>92</v>
      </c>
      <c r="B115" s="19" t="s">
        <v>159</v>
      </c>
      <c r="C115" s="4" t="s">
        <v>32</v>
      </c>
      <c r="D115" s="36">
        <v>35552.8</v>
      </c>
      <c r="E115" s="36">
        <v>38511.3</v>
      </c>
      <c r="F115" s="36">
        <v>43087.6</v>
      </c>
      <c r="G115" s="36">
        <v>45334</v>
      </c>
      <c r="H115" s="36">
        <v>45678</v>
      </c>
      <c r="I115" s="36">
        <v>47898</v>
      </c>
      <c r="J115" s="36">
        <v>48125</v>
      </c>
      <c r="K115" s="36">
        <v>50407.2</v>
      </c>
      <c r="L115" s="36">
        <v>50835</v>
      </c>
    </row>
    <row r="116" spans="1:12" ht="18.75">
      <c r="A116" s="7">
        <v>93</v>
      </c>
      <c r="B116" s="19" t="s">
        <v>160</v>
      </c>
      <c r="C116" s="4" t="s">
        <v>32</v>
      </c>
      <c r="D116" s="36">
        <v>369.1</v>
      </c>
      <c r="E116" s="36">
        <v>359.8</v>
      </c>
      <c r="F116" s="36">
        <v>388.6</v>
      </c>
      <c r="G116" s="36">
        <v>404.9</v>
      </c>
      <c r="H116" s="36">
        <v>404.9</v>
      </c>
      <c r="I116" s="36">
        <v>422.4</v>
      </c>
      <c r="J116" s="36">
        <v>422.4</v>
      </c>
      <c r="K116" s="36">
        <v>439.3</v>
      </c>
      <c r="L116" s="36">
        <v>439.3</v>
      </c>
    </row>
    <row r="117" spans="1:12" ht="18.75">
      <c r="A117" s="7">
        <v>94</v>
      </c>
      <c r="B117" s="19" t="s">
        <v>161</v>
      </c>
      <c r="C117" s="4" t="s">
        <v>32</v>
      </c>
      <c r="D117" s="36">
        <v>7215.7</v>
      </c>
      <c r="E117" s="36">
        <v>7820</v>
      </c>
      <c r="F117" s="36">
        <v>7864.3</v>
      </c>
      <c r="G117" s="36">
        <v>8097.9</v>
      </c>
      <c r="H117" s="36">
        <v>8179</v>
      </c>
      <c r="I117" s="36">
        <v>8408.3</v>
      </c>
      <c r="J117" s="36">
        <v>8492</v>
      </c>
      <c r="K117" s="36">
        <v>8725.7</v>
      </c>
      <c r="L117" s="36">
        <v>8813</v>
      </c>
    </row>
    <row r="118" spans="1:12" ht="37.5">
      <c r="A118" s="7">
        <v>95</v>
      </c>
      <c r="B118" s="19" t="s">
        <v>162</v>
      </c>
      <c r="C118" s="4" t="s">
        <v>32</v>
      </c>
      <c r="D118" s="36">
        <v>2083.8</v>
      </c>
      <c r="E118" s="36">
        <v>2539.6</v>
      </c>
      <c r="F118" s="36">
        <v>3132.4</v>
      </c>
      <c r="G118" s="36">
        <v>3256</v>
      </c>
      <c r="H118" s="36">
        <v>3256</v>
      </c>
      <c r="I118" s="36">
        <v>3329.3</v>
      </c>
      <c r="J118" s="36">
        <v>3329.3</v>
      </c>
      <c r="K118" s="36">
        <v>3475.8</v>
      </c>
      <c r="L118" s="36">
        <v>3475.8</v>
      </c>
    </row>
    <row r="119" spans="1:12" ht="18.75">
      <c r="A119" s="7">
        <v>96</v>
      </c>
      <c r="B119" s="19" t="s">
        <v>163</v>
      </c>
      <c r="C119" s="4" t="s">
        <v>32</v>
      </c>
      <c r="D119" s="36">
        <v>326.5</v>
      </c>
      <c r="E119" s="36">
        <v>268.9</v>
      </c>
      <c r="F119" s="36">
        <v>281.9</v>
      </c>
      <c r="G119" s="36">
        <v>292.4</v>
      </c>
      <c r="H119" s="36">
        <v>292.4</v>
      </c>
      <c r="I119" s="36">
        <v>305.6</v>
      </c>
      <c r="J119" s="36">
        <v>305.6</v>
      </c>
      <c r="K119" s="36">
        <v>310.6</v>
      </c>
      <c r="L119" s="36">
        <v>310.6</v>
      </c>
    </row>
    <row r="120" spans="1:12" ht="18.75">
      <c r="A120" s="7">
        <v>97</v>
      </c>
      <c r="B120" s="19" t="s">
        <v>164</v>
      </c>
      <c r="C120" s="4" t="s">
        <v>32</v>
      </c>
      <c r="D120" s="36">
        <v>14189.7</v>
      </c>
      <c r="E120" s="36">
        <v>16161.3</v>
      </c>
      <c r="F120" s="36">
        <v>18190.3</v>
      </c>
      <c r="G120" s="36">
        <v>19645.5</v>
      </c>
      <c r="H120" s="36">
        <v>19736</v>
      </c>
      <c r="I120" s="36">
        <v>21217.2</v>
      </c>
      <c r="J120" s="36">
        <v>21414</v>
      </c>
      <c r="K120" s="36">
        <v>22914.6</v>
      </c>
      <c r="L120" s="36">
        <v>23127</v>
      </c>
    </row>
    <row r="121" spans="1:12" ht="18.75">
      <c r="A121" s="7">
        <v>98</v>
      </c>
      <c r="B121" s="19" t="s">
        <v>165</v>
      </c>
      <c r="C121" s="4" t="s">
        <v>32</v>
      </c>
      <c r="D121" s="36">
        <v>2.1</v>
      </c>
      <c r="E121" s="36">
        <v>2.3</v>
      </c>
      <c r="F121" s="36">
        <v>31.3</v>
      </c>
      <c r="G121" s="36">
        <v>31.9</v>
      </c>
      <c r="H121" s="36">
        <v>31.9</v>
      </c>
      <c r="I121" s="36">
        <v>32.6</v>
      </c>
      <c r="J121" s="36">
        <v>32.6</v>
      </c>
      <c r="K121" s="36">
        <v>33.2</v>
      </c>
      <c r="L121" s="36">
        <v>33.2</v>
      </c>
    </row>
    <row r="122" spans="1:12" ht="18.75">
      <c r="A122" s="7">
        <v>99</v>
      </c>
      <c r="B122" s="19" t="s">
        <v>166</v>
      </c>
      <c r="C122" s="4" t="s">
        <v>32</v>
      </c>
      <c r="D122" s="36">
        <v>2204</v>
      </c>
      <c r="E122" s="36">
        <v>2429.1</v>
      </c>
      <c r="F122" s="36">
        <v>2672</v>
      </c>
      <c r="G122" s="36">
        <v>2805.6</v>
      </c>
      <c r="H122" s="36">
        <v>2805.6</v>
      </c>
      <c r="I122" s="36">
        <v>2945.9</v>
      </c>
      <c r="J122" s="36">
        <v>2945.9</v>
      </c>
      <c r="K122" s="36">
        <v>3093.1</v>
      </c>
      <c r="L122" s="36">
        <v>3093.1</v>
      </c>
    </row>
    <row r="123" spans="1:12" ht="18.75">
      <c r="A123" s="7">
        <v>100</v>
      </c>
      <c r="B123" s="19" t="s">
        <v>167</v>
      </c>
      <c r="C123" s="4" t="s">
        <v>32</v>
      </c>
      <c r="D123" s="36">
        <v>3966.3</v>
      </c>
      <c r="E123" s="36">
        <v>4270</v>
      </c>
      <c r="F123" s="36">
        <v>4282.1</v>
      </c>
      <c r="G123" s="36">
        <v>4367.7</v>
      </c>
      <c r="H123" s="36">
        <v>4455</v>
      </c>
      <c r="I123" s="36">
        <v>4455.1</v>
      </c>
      <c r="J123" s="36">
        <v>4544</v>
      </c>
      <c r="K123" s="36">
        <v>4544.2</v>
      </c>
      <c r="L123" s="36">
        <v>4635</v>
      </c>
    </row>
    <row r="124" spans="1:12" ht="19.5">
      <c r="A124" s="7">
        <v>101</v>
      </c>
      <c r="B124" s="22" t="s">
        <v>124</v>
      </c>
      <c r="C124" s="4" t="s">
        <v>32</v>
      </c>
      <c r="D124" s="36">
        <v>12021.599999999999</v>
      </c>
      <c r="E124" s="36">
        <v>10760.4</v>
      </c>
      <c r="F124" s="36">
        <v>8359.7</v>
      </c>
      <c r="G124" s="36">
        <v>7003.9</v>
      </c>
      <c r="H124" s="36">
        <v>7144</v>
      </c>
      <c r="I124" s="36">
        <v>7304.9</v>
      </c>
      <c r="J124" s="36">
        <v>7451</v>
      </c>
      <c r="K124" s="36">
        <v>7253.8</v>
      </c>
      <c r="L124" s="36">
        <v>7400</v>
      </c>
    </row>
    <row r="125" spans="1:12" ht="19.5">
      <c r="A125" s="7">
        <v>102</v>
      </c>
      <c r="B125" s="22" t="s">
        <v>155</v>
      </c>
      <c r="C125" s="4" t="s">
        <v>32</v>
      </c>
      <c r="D125" s="36">
        <v>9346.5</v>
      </c>
      <c r="E125" s="36">
        <v>7654.1</v>
      </c>
      <c r="F125" s="36">
        <v>8468.7</v>
      </c>
      <c r="G125" s="36">
        <v>6754.5099</v>
      </c>
      <c r="H125" s="36">
        <v>6754.5099</v>
      </c>
      <c r="I125" s="36">
        <v>5729.5268</v>
      </c>
      <c r="J125" s="36">
        <v>5729.5268</v>
      </c>
      <c r="K125" s="36">
        <v>5373.664000000001</v>
      </c>
      <c r="L125" s="36">
        <v>5373.664000000001</v>
      </c>
    </row>
    <row r="126" spans="1:12" ht="18.75">
      <c r="A126" s="7">
        <v>103</v>
      </c>
      <c r="B126" s="5" t="s">
        <v>168</v>
      </c>
      <c r="C126" s="4" t="s">
        <v>32</v>
      </c>
      <c r="D126" s="36">
        <v>3256.3</v>
      </c>
      <c r="E126" s="36">
        <v>2764.5</v>
      </c>
      <c r="F126" s="36">
        <v>2932.6</v>
      </c>
      <c r="G126" s="36">
        <v>2668.2</v>
      </c>
      <c r="H126" s="36">
        <v>2668.2</v>
      </c>
      <c r="I126" s="36">
        <v>1563.5</v>
      </c>
      <c r="J126" s="36">
        <v>1563.5</v>
      </c>
      <c r="K126" s="36">
        <v>1136.3</v>
      </c>
      <c r="L126" s="36">
        <v>1136.3</v>
      </c>
    </row>
    <row r="127" spans="1:12" ht="18.75">
      <c r="A127" s="7">
        <v>104</v>
      </c>
      <c r="B127" s="5" t="s">
        <v>169</v>
      </c>
      <c r="C127" s="4" t="s">
        <v>32</v>
      </c>
      <c r="D127" s="36">
        <v>3365</v>
      </c>
      <c r="E127" s="36">
        <v>3271.3</v>
      </c>
      <c r="F127" s="36">
        <v>3668.9</v>
      </c>
      <c r="G127" s="36">
        <v>3543.3</v>
      </c>
      <c r="H127" s="36">
        <v>3543.3</v>
      </c>
      <c r="I127" s="36">
        <v>3607.1</v>
      </c>
      <c r="J127" s="36">
        <v>3607.1</v>
      </c>
      <c r="K127" s="36">
        <v>3661.5</v>
      </c>
      <c r="L127" s="36">
        <v>3661.5</v>
      </c>
    </row>
    <row r="128" spans="1:12" ht="18.75">
      <c r="A128" s="7">
        <v>105</v>
      </c>
      <c r="B128" s="5" t="s">
        <v>170</v>
      </c>
      <c r="C128" s="4" t="s">
        <v>32</v>
      </c>
      <c r="D128" s="36">
        <v>553.5</v>
      </c>
      <c r="E128" s="36">
        <v>1145.5</v>
      </c>
      <c r="F128" s="36">
        <v>484.2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</row>
    <row r="129" spans="1:12" ht="37.5">
      <c r="A129" s="7">
        <v>106</v>
      </c>
      <c r="B129" s="5" t="s">
        <v>156</v>
      </c>
      <c r="C129" s="4" t="s">
        <v>32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58.5">
      <c r="A130" s="7">
        <v>107</v>
      </c>
      <c r="B130" s="20" t="s">
        <v>157</v>
      </c>
      <c r="C130" s="4" t="s">
        <v>32</v>
      </c>
      <c r="D130" s="36">
        <v>133820.4</v>
      </c>
      <c r="E130" s="36">
        <v>142545.9</v>
      </c>
      <c r="F130" s="36">
        <v>155813.3</v>
      </c>
      <c r="G130" s="36">
        <v>154473.1099</v>
      </c>
      <c r="H130" s="36">
        <v>157110.80990000002</v>
      </c>
      <c r="I130" s="36">
        <v>159574.0268</v>
      </c>
      <c r="J130" s="36">
        <v>161150.4268</v>
      </c>
      <c r="K130" s="36">
        <v>162842.06399999995</v>
      </c>
      <c r="L130" s="36">
        <v>164432.16399999996</v>
      </c>
    </row>
    <row r="131" spans="1:12" ht="18.75">
      <c r="A131" s="7">
        <v>108</v>
      </c>
      <c r="B131" s="19" t="s">
        <v>171</v>
      </c>
      <c r="C131" s="4" t="s">
        <v>32</v>
      </c>
      <c r="D131" s="36">
        <v>12391.5</v>
      </c>
      <c r="E131" s="36">
        <v>12829.5</v>
      </c>
      <c r="F131" s="36">
        <v>14025.505221024787</v>
      </c>
      <c r="G131" s="36">
        <v>13903.275622033818</v>
      </c>
      <c r="H131" s="36">
        <v>14140.84644600378</v>
      </c>
      <c r="I131" s="36">
        <v>14352.956733525549</v>
      </c>
      <c r="J131" s="36">
        <v>14494.939008578149</v>
      </c>
      <c r="K131" s="36">
        <v>14634.772022889105</v>
      </c>
      <c r="L131" s="36">
        <v>14777.98822154499</v>
      </c>
    </row>
    <row r="132" spans="1:12" ht="18.75">
      <c r="A132" s="7">
        <v>109</v>
      </c>
      <c r="B132" s="19" t="s">
        <v>172</v>
      </c>
      <c r="C132" s="4" t="s">
        <v>32</v>
      </c>
      <c r="D132" s="36">
        <v>49.6</v>
      </c>
      <c r="E132" s="36">
        <v>61.6</v>
      </c>
      <c r="F132" s="36">
        <v>67.9</v>
      </c>
      <c r="G132" s="36">
        <v>74.2</v>
      </c>
      <c r="H132" s="36">
        <v>74.2</v>
      </c>
      <c r="I132" s="36">
        <v>75.1</v>
      </c>
      <c r="J132" s="36">
        <v>75.1</v>
      </c>
      <c r="K132" s="36">
        <v>77.8</v>
      </c>
      <c r="L132" s="36">
        <v>77.8</v>
      </c>
    </row>
    <row r="133" spans="1:12" ht="37.5">
      <c r="A133" s="7">
        <v>110</v>
      </c>
      <c r="B133" s="19" t="s">
        <v>173</v>
      </c>
      <c r="C133" s="4" t="s">
        <v>32</v>
      </c>
      <c r="D133" s="36">
        <v>1738.2</v>
      </c>
      <c r="E133" s="36">
        <v>2001.2</v>
      </c>
      <c r="F133" s="36">
        <v>2187.757983422176</v>
      </c>
      <c r="G133" s="36">
        <v>2168.6920904800722</v>
      </c>
      <c r="H133" s="36">
        <v>2205.7493984756047</v>
      </c>
      <c r="I133" s="36">
        <v>2238.8352636604186</v>
      </c>
      <c r="J133" s="36">
        <v>2260.9822630629874</v>
      </c>
      <c r="K133" s="36">
        <v>2282.794011629891</v>
      </c>
      <c r="L133" s="36">
        <v>2305.1334836864917</v>
      </c>
    </row>
    <row r="134" spans="1:12" ht="18.75">
      <c r="A134" s="7">
        <v>111</v>
      </c>
      <c r="B134" s="19" t="s">
        <v>174</v>
      </c>
      <c r="C134" s="4" t="s">
        <v>32</v>
      </c>
      <c r="D134" s="36">
        <v>26390.9</v>
      </c>
      <c r="E134" s="36">
        <v>23656.7</v>
      </c>
      <c r="F134" s="36">
        <v>25862.049913263734</v>
      </c>
      <c r="G134" s="36">
        <v>25636.66708817705</v>
      </c>
      <c r="H134" s="36">
        <v>26074.731058823618</v>
      </c>
      <c r="I134" s="36">
        <v>26465.847582368282</v>
      </c>
      <c r="J134" s="36">
        <v>26727.652959525367</v>
      </c>
      <c r="K134" s="36">
        <v>26985.495250312226</v>
      </c>
      <c r="L134" s="36">
        <v>27249.57589622537</v>
      </c>
    </row>
    <row r="135" spans="1:12" ht="18.75">
      <c r="A135" s="7">
        <v>112</v>
      </c>
      <c r="B135" s="19" t="s">
        <v>175</v>
      </c>
      <c r="C135" s="4" t="s">
        <v>32</v>
      </c>
      <c r="D135" s="36">
        <v>14561.4</v>
      </c>
      <c r="E135" s="36">
        <v>16258.9</v>
      </c>
      <c r="F135" s="36">
        <v>17774.60437570598</v>
      </c>
      <c r="G135" s="36">
        <v>17619.702093697</v>
      </c>
      <c r="H135" s="36">
        <v>17920.77698124875</v>
      </c>
      <c r="I135" s="36">
        <v>18189.585582814496</v>
      </c>
      <c r="J135" s="36">
        <v>18369.520546129723</v>
      </c>
      <c r="K135" s="36">
        <v>18546.73173880133</v>
      </c>
      <c r="L135" s="36">
        <v>18728.230460678737</v>
      </c>
    </row>
    <row r="136" spans="1:12" ht="18.75">
      <c r="A136" s="7">
        <v>113</v>
      </c>
      <c r="B136" s="19" t="s">
        <v>176</v>
      </c>
      <c r="C136" s="4" t="s">
        <v>32</v>
      </c>
      <c r="D136" s="36">
        <v>221.7</v>
      </c>
      <c r="E136" s="36">
        <v>279</v>
      </c>
      <c r="F136" s="36">
        <v>305.00923314750503</v>
      </c>
      <c r="G136" s="36">
        <v>302.35113594040575</v>
      </c>
      <c r="H136" s="36">
        <v>307.5175305690054</v>
      </c>
      <c r="I136" s="36">
        <v>312.13024113594673</v>
      </c>
      <c r="J136" s="36">
        <v>315.2178949603105</v>
      </c>
      <c r="K136" s="36">
        <v>318.2588093367676</v>
      </c>
      <c r="L136" s="36">
        <v>321.3732969960679</v>
      </c>
    </row>
    <row r="137" spans="1:12" ht="18.75">
      <c r="A137" s="7">
        <v>114</v>
      </c>
      <c r="B137" s="19" t="s">
        <v>177</v>
      </c>
      <c r="C137" s="4" t="s">
        <v>32</v>
      </c>
      <c r="D137" s="36">
        <v>36081.7</v>
      </c>
      <c r="E137" s="36">
        <v>39536</v>
      </c>
      <c r="F137" s="36">
        <v>43221.66681619985</v>
      </c>
      <c r="G137" s="36">
        <v>42844.99824566267</v>
      </c>
      <c r="H137" s="36">
        <v>43577.10784435913</v>
      </c>
      <c r="I137" s="36">
        <v>44230.75703781645</v>
      </c>
      <c r="J137" s="36">
        <v>44668.2963983901</v>
      </c>
      <c r="K137" s="36">
        <v>45099.21249440304</v>
      </c>
      <c r="L137" s="36">
        <v>45540.55437289083</v>
      </c>
    </row>
    <row r="138" spans="1:12" ht="18.75">
      <c r="A138" s="7">
        <v>115</v>
      </c>
      <c r="B138" s="19" t="s">
        <v>178</v>
      </c>
      <c r="C138" s="4" t="s">
        <v>32</v>
      </c>
      <c r="D138" s="36">
        <v>5003.6</v>
      </c>
      <c r="E138" s="36">
        <v>5864.9</v>
      </c>
      <c r="F138" s="36">
        <v>6411.643912139075</v>
      </c>
      <c r="G138" s="36">
        <v>6355.767660132206</v>
      </c>
      <c r="H138" s="36">
        <v>6464.371200839281</v>
      </c>
      <c r="I138" s="36">
        <v>6561.33566752048</v>
      </c>
      <c r="J138" s="36">
        <v>6626.2416923036735</v>
      </c>
      <c r="K138" s="36">
        <v>6690.165200283901</v>
      </c>
      <c r="L138" s="36">
        <v>6755.635303054618</v>
      </c>
    </row>
    <row r="139" spans="1:12" ht="18.75">
      <c r="A139" s="7">
        <v>116</v>
      </c>
      <c r="B139" s="19" t="s">
        <v>179</v>
      </c>
      <c r="C139" s="4" t="s">
        <v>32</v>
      </c>
      <c r="D139" s="36">
        <v>11367.3</v>
      </c>
      <c r="E139" s="36">
        <v>15064.6</v>
      </c>
      <c r="F139" s="36">
        <v>16468.968077684243</v>
      </c>
      <c r="G139" s="36">
        <v>16325.44416662307</v>
      </c>
      <c r="H139" s="36">
        <v>16604.403552006588</v>
      </c>
      <c r="I139" s="36">
        <v>16853.466776403522</v>
      </c>
      <c r="J139" s="36">
        <v>17020.184589315748</v>
      </c>
      <c r="K139" s="36">
        <v>17184.378706575877</v>
      </c>
      <c r="L139" s="36">
        <v>17352.545411924602</v>
      </c>
    </row>
    <row r="140" spans="1:12" ht="18.75">
      <c r="A140" s="7">
        <v>117</v>
      </c>
      <c r="B140" s="19" t="s">
        <v>180</v>
      </c>
      <c r="C140" s="4" t="s">
        <v>32</v>
      </c>
      <c r="D140" s="36">
        <v>23454.5</v>
      </c>
      <c r="E140" s="36">
        <v>24317.2</v>
      </c>
      <c r="F140" s="36">
        <v>26584.123742991076</v>
      </c>
      <c r="G140" s="36">
        <v>26352.448182401567</v>
      </c>
      <c r="H140" s="36">
        <v>26802.742990511182</v>
      </c>
      <c r="I140" s="36">
        <v>27204.779569000166</v>
      </c>
      <c r="J140" s="36">
        <v>27473.894606913494</v>
      </c>
      <c r="K140" s="36">
        <v>27738.935908258238</v>
      </c>
      <c r="L140" s="36">
        <v>28010.389740906037</v>
      </c>
    </row>
    <row r="141" spans="1:12" ht="18.75">
      <c r="A141" s="7">
        <v>118</v>
      </c>
      <c r="B141" s="19" t="s">
        <v>181</v>
      </c>
      <c r="C141" s="4" t="s">
        <v>32</v>
      </c>
      <c r="D141" s="36">
        <v>1859.8</v>
      </c>
      <c r="E141" s="36">
        <v>2341</v>
      </c>
      <c r="F141" s="36">
        <v>2559.2351784885636</v>
      </c>
      <c r="G141" s="36">
        <v>2536.931932747276</v>
      </c>
      <c r="H141" s="36">
        <v>2580.2815020144863</v>
      </c>
      <c r="I141" s="36">
        <v>2618.985284943553</v>
      </c>
      <c r="J141" s="36">
        <v>2644.8928032332865</v>
      </c>
      <c r="K141" s="36">
        <v>2670.4081457253515</v>
      </c>
      <c r="L141" s="36">
        <v>2696.5408181641396</v>
      </c>
    </row>
    <row r="142" spans="1:12" ht="18.75">
      <c r="A142" s="7">
        <v>119</v>
      </c>
      <c r="B142" s="19" t="s">
        <v>182</v>
      </c>
      <c r="C142" s="4" t="s">
        <v>32</v>
      </c>
      <c r="D142" s="36">
        <v>296.8</v>
      </c>
      <c r="E142" s="36">
        <v>294.3</v>
      </c>
      <c r="F142" s="36">
        <v>321.7355459330134</v>
      </c>
      <c r="G142" s="36">
        <v>318.93168210487966</v>
      </c>
      <c r="H142" s="36">
        <v>324.381395148596</v>
      </c>
      <c r="I142" s="36">
        <v>329.24706081114385</v>
      </c>
      <c r="J142" s="36">
        <v>332.5040375871663</v>
      </c>
      <c r="K142" s="36">
        <v>335.71171178426783</v>
      </c>
      <c r="L142" s="36">
        <v>338.9969939281104</v>
      </c>
    </row>
    <row r="143" spans="1:12" ht="37.5">
      <c r="A143" s="7">
        <v>120</v>
      </c>
      <c r="B143" s="19" t="s">
        <v>183</v>
      </c>
      <c r="C143" s="4" t="s">
        <v>32</v>
      </c>
      <c r="D143" s="36">
        <v>403.4</v>
      </c>
      <c r="E143" s="36">
        <v>41</v>
      </c>
      <c r="F143" s="36">
        <v>23.1</v>
      </c>
      <c r="G143" s="36">
        <v>33.7</v>
      </c>
      <c r="H143" s="36">
        <v>33.7</v>
      </c>
      <c r="I143" s="36">
        <v>141</v>
      </c>
      <c r="J143" s="36">
        <v>141</v>
      </c>
      <c r="K143" s="36">
        <v>277.4</v>
      </c>
      <c r="L143" s="36">
        <v>277.4</v>
      </c>
    </row>
    <row r="144" spans="1:12" ht="58.5">
      <c r="A144" s="7">
        <v>121</v>
      </c>
      <c r="B144" s="22" t="s">
        <v>125</v>
      </c>
      <c r="C144" s="4" t="s">
        <v>32</v>
      </c>
      <c r="D144" s="36">
        <v>2863.899999999994</v>
      </c>
      <c r="E144" s="36">
        <v>-8655.29</v>
      </c>
      <c r="F144" s="36">
        <v>2865.1</v>
      </c>
      <c r="G144" s="36">
        <v>-8456</v>
      </c>
      <c r="H144" s="36">
        <v>-8456</v>
      </c>
      <c r="I144" s="36">
        <v>-7390.2</v>
      </c>
      <c r="J144" s="36">
        <v>-7390.2</v>
      </c>
      <c r="K144" s="36">
        <v>-3940.3</v>
      </c>
      <c r="L144" s="36">
        <v>-3940.3</v>
      </c>
    </row>
    <row r="145" spans="1:12" ht="58.5">
      <c r="A145" s="7">
        <v>122</v>
      </c>
      <c r="B145" s="22" t="s">
        <v>126</v>
      </c>
      <c r="C145" s="4" t="s">
        <v>32</v>
      </c>
      <c r="D145" s="36" t="s">
        <v>205</v>
      </c>
      <c r="E145" s="36">
        <v>5055.6</v>
      </c>
      <c r="F145" s="36">
        <v>5046.2</v>
      </c>
      <c r="G145" s="36">
        <v>6132.7</v>
      </c>
      <c r="H145" s="36">
        <v>6132.7</v>
      </c>
      <c r="I145" s="36">
        <v>8215.5</v>
      </c>
      <c r="J145" s="36">
        <v>8215.5</v>
      </c>
      <c r="K145" s="36">
        <v>10446.8</v>
      </c>
      <c r="L145" s="36">
        <v>10446.8</v>
      </c>
    </row>
    <row r="146" spans="1:12" ht="18.75">
      <c r="A146" s="25" t="s">
        <v>199</v>
      </c>
      <c r="B146" s="10" t="s">
        <v>33</v>
      </c>
      <c r="C146" s="1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18.75">
      <c r="A147" s="7">
        <v>123</v>
      </c>
      <c r="B147" s="19" t="s">
        <v>127</v>
      </c>
      <c r="C147" s="4" t="s">
        <v>74</v>
      </c>
      <c r="D147" s="29">
        <v>102.5</v>
      </c>
      <c r="E147" s="29">
        <v>103.1</v>
      </c>
      <c r="F147" s="29">
        <v>101</v>
      </c>
      <c r="G147" s="29">
        <v>101</v>
      </c>
      <c r="H147" s="29">
        <v>101.7</v>
      </c>
      <c r="I147" s="29">
        <v>101.5</v>
      </c>
      <c r="J147" s="29">
        <v>102</v>
      </c>
      <c r="K147" s="29">
        <v>102</v>
      </c>
      <c r="L147" s="29">
        <v>102.3</v>
      </c>
    </row>
    <row r="148" spans="1:12" ht="56.25">
      <c r="A148" s="7">
        <v>124</v>
      </c>
      <c r="B148" s="6" t="s">
        <v>201</v>
      </c>
      <c r="C148" s="4" t="s">
        <v>128</v>
      </c>
      <c r="D148" s="36">
        <v>9063</v>
      </c>
      <c r="E148" s="36">
        <v>9477</v>
      </c>
      <c r="F148" s="36">
        <v>9818.171999999999</v>
      </c>
      <c r="G148" s="36">
        <v>10289.444255999999</v>
      </c>
      <c r="H148" s="36">
        <v>10240.353395999999</v>
      </c>
      <c r="I148" s="36">
        <v>10701.02202624</v>
      </c>
      <c r="J148" s="36">
        <v>10629.486825048</v>
      </c>
      <c r="K148" s="36">
        <v>11129.062907289599</v>
      </c>
      <c r="L148" s="36">
        <v>11054.666298049919</v>
      </c>
    </row>
    <row r="149" spans="1:12" ht="18.75">
      <c r="A149" s="7">
        <v>125</v>
      </c>
      <c r="B149" s="8" t="s">
        <v>184</v>
      </c>
      <c r="C149" s="4" t="s">
        <v>128</v>
      </c>
      <c r="D149" s="36">
        <v>9619</v>
      </c>
      <c r="E149" s="36">
        <v>10088</v>
      </c>
      <c r="F149" s="36">
        <v>10451.168</v>
      </c>
      <c r="G149" s="36">
        <v>10952.824064</v>
      </c>
      <c r="H149" s="36">
        <v>10900.568223999999</v>
      </c>
      <c r="I149" s="36">
        <v>11390.93702656</v>
      </c>
      <c r="J149" s="36">
        <v>11314.789816511997</v>
      </c>
      <c r="K149" s="36">
        <v>11846.5745076224</v>
      </c>
      <c r="L149" s="36">
        <v>11767.381409172476</v>
      </c>
    </row>
    <row r="150" spans="1:12" ht="18.75">
      <c r="A150" s="7">
        <v>126</v>
      </c>
      <c r="B150" s="8" t="s">
        <v>185</v>
      </c>
      <c r="C150" s="4" t="s">
        <v>128</v>
      </c>
      <c r="D150" s="36">
        <v>7895</v>
      </c>
      <c r="E150" s="36">
        <v>8270</v>
      </c>
      <c r="F150" s="36">
        <v>8567.72</v>
      </c>
      <c r="G150" s="36">
        <v>8978.970559999998</v>
      </c>
      <c r="H150" s="36">
        <v>8936.131959999999</v>
      </c>
      <c r="I150" s="36">
        <v>9338.129382399999</v>
      </c>
      <c r="J150" s="36">
        <v>9275.704974479999</v>
      </c>
      <c r="K150" s="36">
        <v>9711.654557695998</v>
      </c>
      <c r="L150" s="36">
        <v>9646.733173459199</v>
      </c>
    </row>
    <row r="151" spans="1:12" ht="18.75">
      <c r="A151" s="7">
        <v>127</v>
      </c>
      <c r="B151" s="8" t="s">
        <v>186</v>
      </c>
      <c r="C151" s="4" t="s">
        <v>128</v>
      </c>
      <c r="D151" s="36">
        <v>8870</v>
      </c>
      <c r="E151" s="36">
        <v>9298</v>
      </c>
      <c r="F151" s="36">
        <v>9632.728</v>
      </c>
      <c r="G151" s="36">
        <v>10095.098944</v>
      </c>
      <c r="H151" s="36">
        <v>10046.935303999999</v>
      </c>
      <c r="I151" s="36">
        <v>10498.90290176</v>
      </c>
      <c r="J151" s="36">
        <v>10428.718845551999</v>
      </c>
      <c r="K151" s="36">
        <v>10918.8590178304</v>
      </c>
      <c r="L151" s="36">
        <v>10845.86759937408</v>
      </c>
    </row>
    <row r="152" spans="1:12" ht="56.25">
      <c r="A152" s="16">
        <v>128</v>
      </c>
      <c r="B152" s="6" t="s">
        <v>129</v>
      </c>
      <c r="C152" s="4" t="s">
        <v>14</v>
      </c>
      <c r="D152" s="32">
        <v>10.6</v>
      </c>
      <c r="E152" s="32">
        <v>10.3</v>
      </c>
      <c r="F152" s="32">
        <v>10.3</v>
      </c>
      <c r="G152" s="32">
        <v>10.2</v>
      </c>
      <c r="H152" s="32">
        <v>9.4</v>
      </c>
      <c r="I152" s="32">
        <v>10.1</v>
      </c>
      <c r="J152" s="32">
        <v>8.6</v>
      </c>
      <c r="K152" s="32">
        <v>10</v>
      </c>
      <c r="L152" s="32">
        <v>7.8</v>
      </c>
    </row>
    <row r="153" spans="1:12" ht="18.75">
      <c r="A153" s="25" t="s">
        <v>200</v>
      </c>
      <c r="B153" s="10" t="s">
        <v>149</v>
      </c>
      <c r="C153" s="1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18.75">
      <c r="A154" s="16">
        <v>129</v>
      </c>
      <c r="B154" s="8" t="s">
        <v>130</v>
      </c>
      <c r="C154" s="4" t="s">
        <v>24</v>
      </c>
      <c r="D154" s="36">
        <v>966.2</v>
      </c>
      <c r="E154" s="36">
        <v>988.1</v>
      </c>
      <c r="F154" s="36">
        <v>991</v>
      </c>
      <c r="G154" s="36">
        <v>996.1</v>
      </c>
      <c r="H154" s="36">
        <v>997.3</v>
      </c>
      <c r="I154" s="36">
        <v>1001.5</v>
      </c>
      <c r="J154" s="36">
        <v>1003.5</v>
      </c>
      <c r="K154" s="36">
        <v>1006.1</v>
      </c>
      <c r="L154" s="36">
        <v>1009.1</v>
      </c>
    </row>
    <row r="155" spans="1:12" ht="18.75">
      <c r="A155" s="16">
        <v>130</v>
      </c>
      <c r="B155" s="8" t="s">
        <v>131</v>
      </c>
      <c r="C155" s="4" t="s">
        <v>71</v>
      </c>
      <c r="D155" s="36">
        <v>921.9</v>
      </c>
      <c r="E155" s="36">
        <v>943</v>
      </c>
      <c r="F155" s="36">
        <v>949.3</v>
      </c>
      <c r="G155" s="36">
        <v>951</v>
      </c>
      <c r="H155" s="36">
        <v>953</v>
      </c>
      <c r="I155" s="36">
        <v>957.4</v>
      </c>
      <c r="J155" s="36">
        <v>960.1</v>
      </c>
      <c r="K155" s="36">
        <v>962.8000000000001</v>
      </c>
      <c r="L155" s="36">
        <v>966.8000000000001</v>
      </c>
    </row>
    <row r="156" spans="1:12" ht="37.5">
      <c r="A156" s="16">
        <v>131</v>
      </c>
      <c r="B156" s="6" t="s">
        <v>132</v>
      </c>
      <c r="C156" s="4" t="s">
        <v>128</v>
      </c>
      <c r="D156" s="37">
        <v>36319</v>
      </c>
      <c r="E156" s="37">
        <v>39333</v>
      </c>
      <c r="F156" s="37">
        <v>43110</v>
      </c>
      <c r="G156" s="37">
        <v>45350</v>
      </c>
      <c r="H156" s="37">
        <v>45700</v>
      </c>
      <c r="I156" s="37">
        <v>47890</v>
      </c>
      <c r="J156" s="37">
        <v>48460</v>
      </c>
      <c r="K156" s="37">
        <v>50780</v>
      </c>
      <c r="L156" s="37">
        <v>51760</v>
      </c>
    </row>
    <row r="157" spans="1:12" ht="37.5">
      <c r="A157" s="16">
        <v>132</v>
      </c>
      <c r="B157" s="6" t="s">
        <v>133</v>
      </c>
      <c r="C157" s="17" t="s">
        <v>74</v>
      </c>
      <c r="D157" s="38">
        <v>106.8</v>
      </c>
      <c r="E157" s="38">
        <v>108.29868663784794</v>
      </c>
      <c r="F157" s="38">
        <v>109.6</v>
      </c>
      <c r="G157" s="38">
        <v>105.2</v>
      </c>
      <c r="H157" s="38">
        <v>106</v>
      </c>
      <c r="I157" s="38">
        <v>105.6</v>
      </c>
      <c r="J157" s="38">
        <v>106.04</v>
      </c>
      <c r="K157" s="38">
        <v>106.04</v>
      </c>
      <c r="L157" s="38">
        <v>106.8</v>
      </c>
    </row>
    <row r="158" spans="1:12" ht="75">
      <c r="A158" s="16">
        <v>133</v>
      </c>
      <c r="B158" s="6" t="s">
        <v>58</v>
      </c>
      <c r="C158" s="4" t="s">
        <v>65</v>
      </c>
      <c r="D158" s="37">
        <v>31462</v>
      </c>
      <c r="E158" s="37">
        <v>34549</v>
      </c>
      <c r="F158" s="39">
        <v>38710</v>
      </c>
      <c r="G158" s="39">
        <v>40370</v>
      </c>
      <c r="H158" s="39">
        <v>41130</v>
      </c>
      <c r="I158" s="39">
        <v>42620</v>
      </c>
      <c r="J158" s="39">
        <v>43610</v>
      </c>
      <c r="K158" s="39">
        <v>45170</v>
      </c>
      <c r="L158" s="39">
        <v>46580</v>
      </c>
    </row>
    <row r="159" spans="1:12" ht="75">
      <c r="A159" s="16">
        <v>134</v>
      </c>
      <c r="B159" s="6" t="s">
        <v>58</v>
      </c>
      <c r="C159" s="17" t="s">
        <v>44</v>
      </c>
      <c r="D159" s="38">
        <v>107.36051868281864</v>
      </c>
      <c r="E159" s="38">
        <v>109.81183650117603</v>
      </c>
      <c r="F159" s="40">
        <v>112.04376392949145</v>
      </c>
      <c r="G159" s="40">
        <v>104.28829759752001</v>
      </c>
      <c r="H159" s="40">
        <v>106.2516145698786</v>
      </c>
      <c r="I159" s="40">
        <v>105.57344562794154</v>
      </c>
      <c r="J159" s="40">
        <v>106.0296620471675</v>
      </c>
      <c r="K159" s="40">
        <v>105.98310652275929</v>
      </c>
      <c r="L159" s="40">
        <v>106.81036459527631</v>
      </c>
    </row>
    <row r="160" spans="1:12" ht="18.75">
      <c r="A160" s="16">
        <v>135</v>
      </c>
      <c r="B160" s="8" t="s">
        <v>134</v>
      </c>
      <c r="C160" s="17" t="s">
        <v>74</v>
      </c>
      <c r="D160" s="38">
        <v>99.25650557620817</v>
      </c>
      <c r="E160" s="38">
        <v>104.23357712978627</v>
      </c>
      <c r="F160" s="38">
        <v>106.4</v>
      </c>
      <c r="G160" s="38">
        <v>101</v>
      </c>
      <c r="H160" s="38">
        <v>101.92307692307692</v>
      </c>
      <c r="I160" s="38">
        <v>101.53846153846153</v>
      </c>
      <c r="J160" s="38">
        <v>101.96153846153845</v>
      </c>
      <c r="K160" s="38">
        <v>101.96153846153845</v>
      </c>
      <c r="L160" s="38">
        <v>102.69230769230768</v>
      </c>
    </row>
    <row r="161" spans="1:12" ht="18.75">
      <c r="A161" s="16">
        <v>136</v>
      </c>
      <c r="B161" s="8" t="s">
        <v>135</v>
      </c>
      <c r="C161" s="17" t="s">
        <v>14</v>
      </c>
      <c r="D161" s="38">
        <v>104.5</v>
      </c>
      <c r="E161" s="38">
        <v>101.997169089518</v>
      </c>
      <c r="F161" s="38">
        <v>102.62948207171314</v>
      </c>
      <c r="G161" s="38">
        <v>101.68876684972541</v>
      </c>
      <c r="H161" s="38">
        <v>102.70459081836327</v>
      </c>
      <c r="I161" s="38">
        <v>101.62808595702148</v>
      </c>
      <c r="J161" s="38">
        <v>102.64093859211184</v>
      </c>
      <c r="K161" s="38">
        <v>101.87612387612388</v>
      </c>
      <c r="L161" s="38">
        <v>103.10978532201695</v>
      </c>
    </row>
    <row r="162" spans="1:12" ht="18.75">
      <c r="A162" s="16">
        <v>137</v>
      </c>
      <c r="B162" s="8" t="s">
        <v>35</v>
      </c>
      <c r="C162" s="17" t="s">
        <v>136</v>
      </c>
      <c r="D162" s="38">
        <v>4.6</v>
      </c>
      <c r="E162" s="38">
        <v>4.6</v>
      </c>
      <c r="F162" s="38">
        <v>4.3</v>
      </c>
      <c r="G162" s="38">
        <v>4.5</v>
      </c>
      <c r="H162" s="38">
        <v>4.4</v>
      </c>
      <c r="I162" s="38">
        <v>4.4</v>
      </c>
      <c r="J162" s="38">
        <v>4.3</v>
      </c>
      <c r="K162" s="38">
        <v>4.3</v>
      </c>
      <c r="L162" s="38">
        <v>4.2</v>
      </c>
    </row>
    <row r="163" spans="1:12" ht="37.5">
      <c r="A163" s="16">
        <v>138</v>
      </c>
      <c r="B163" s="6" t="s">
        <v>36</v>
      </c>
      <c r="C163" s="17" t="s">
        <v>14</v>
      </c>
      <c r="D163" s="41">
        <v>0.41</v>
      </c>
      <c r="E163" s="41">
        <v>0.35</v>
      </c>
      <c r="F163" s="41">
        <v>0.33</v>
      </c>
      <c r="G163" s="41">
        <v>0.4</v>
      </c>
      <c r="H163" s="41">
        <v>0.38</v>
      </c>
      <c r="I163" s="41">
        <v>0.4</v>
      </c>
      <c r="J163" s="41">
        <v>0.36</v>
      </c>
      <c r="K163" s="41">
        <v>0.38</v>
      </c>
      <c r="L163" s="41">
        <v>0.35</v>
      </c>
    </row>
    <row r="164" spans="1:12" ht="18.75">
      <c r="A164" s="16">
        <v>139</v>
      </c>
      <c r="B164" s="6" t="s">
        <v>137</v>
      </c>
      <c r="C164" s="4" t="s">
        <v>24</v>
      </c>
      <c r="D164" s="38">
        <v>44.3</v>
      </c>
      <c r="E164" s="38">
        <v>45.1</v>
      </c>
      <c r="F164" s="38">
        <v>41.7</v>
      </c>
      <c r="G164" s="38">
        <v>45.1</v>
      </c>
      <c r="H164" s="38">
        <v>44.3</v>
      </c>
      <c r="I164" s="38">
        <v>44.1</v>
      </c>
      <c r="J164" s="38">
        <v>43.4</v>
      </c>
      <c r="K164" s="38">
        <v>43.3</v>
      </c>
      <c r="L164" s="38">
        <v>42.3</v>
      </c>
    </row>
    <row r="165" spans="1:12" ht="56.25">
      <c r="A165" s="16">
        <v>140</v>
      </c>
      <c r="B165" s="6" t="s">
        <v>37</v>
      </c>
      <c r="C165" s="4" t="s">
        <v>24</v>
      </c>
      <c r="D165" s="38">
        <v>4.1</v>
      </c>
      <c r="E165" s="38">
        <v>3.5</v>
      </c>
      <c r="F165" s="38">
        <v>3.3</v>
      </c>
      <c r="G165" s="38">
        <v>4</v>
      </c>
      <c r="H165" s="38">
        <v>3.8</v>
      </c>
      <c r="I165" s="38">
        <v>4</v>
      </c>
      <c r="J165" s="38">
        <v>3.6</v>
      </c>
      <c r="K165" s="38">
        <v>3.8</v>
      </c>
      <c r="L165" s="38">
        <v>3.5</v>
      </c>
    </row>
    <row r="166" spans="1:12" ht="18.75">
      <c r="A166" s="16">
        <v>141</v>
      </c>
      <c r="B166" s="6" t="s">
        <v>138</v>
      </c>
      <c r="C166" s="4" t="s">
        <v>9</v>
      </c>
      <c r="D166" s="32">
        <v>224996.4</v>
      </c>
      <c r="E166" s="32">
        <v>246783.9</v>
      </c>
      <c r="F166" s="33">
        <v>271541</v>
      </c>
      <c r="G166" s="33">
        <v>286086</v>
      </c>
      <c r="H166" s="33">
        <v>288404</v>
      </c>
      <c r="I166" s="33">
        <v>302282</v>
      </c>
      <c r="J166" s="33">
        <v>306287</v>
      </c>
      <c r="K166" s="33">
        <v>320828</v>
      </c>
      <c r="L166" s="33">
        <v>327641</v>
      </c>
    </row>
    <row r="167" spans="1:12" ht="37.5">
      <c r="A167" s="16">
        <v>142</v>
      </c>
      <c r="B167" s="6" t="s">
        <v>139</v>
      </c>
      <c r="C167" s="4" t="s">
        <v>74</v>
      </c>
      <c r="D167" s="32">
        <v>107.26004828209557</v>
      </c>
      <c r="E167" s="32">
        <v>109.67286587696515</v>
      </c>
      <c r="F167" s="32">
        <v>110.04255146701247</v>
      </c>
      <c r="G167" s="32">
        <v>105.35646550612982</v>
      </c>
      <c r="H167" s="32">
        <v>106.21011191680078</v>
      </c>
      <c r="I167" s="32">
        <v>105.66123473361158</v>
      </c>
      <c r="J167" s="32">
        <v>106.20067682833803</v>
      </c>
      <c r="K167" s="32">
        <v>106.13533058534745</v>
      </c>
      <c r="L167" s="32">
        <v>106.97189237545177</v>
      </c>
    </row>
    <row r="168" spans="1:3" ht="12.75">
      <c r="A168" s="26"/>
      <c r="B168" s="27"/>
      <c r="C168" s="27"/>
    </row>
  </sheetData>
  <sheetProtection/>
  <mergeCells count="12">
    <mergeCell ref="D6:D8"/>
    <mergeCell ref="E6:E8"/>
    <mergeCell ref="G5:L5"/>
    <mergeCell ref="F6:F8"/>
    <mergeCell ref="A1:L1"/>
    <mergeCell ref="A3:L3"/>
    <mergeCell ref="G6:H6"/>
    <mergeCell ref="I6:J6"/>
    <mergeCell ref="K6:L6"/>
    <mergeCell ref="A5:A8"/>
    <mergeCell ref="B5:B8"/>
    <mergeCell ref="C5:C8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M12"/>
  <sheetViews>
    <sheetView zoomScalePageLayoutView="0" workbookViewId="0" topLeftCell="A1">
      <selection activeCell="B10" sqref="B10:M12"/>
    </sheetView>
  </sheetViews>
  <sheetFormatPr defaultColWidth="9.00390625" defaultRowHeight="12.75"/>
  <sheetData>
    <row r="10" spans="2:13" ht="12.75">
      <c r="B10">
        <f>ROUND('форма 2п new'!D63,1)</f>
        <v>97326</v>
      </c>
      <c r="C10">
        <f>ROUND('форма 2п new'!E63,1)</f>
        <v>103483.1</v>
      </c>
      <c r="D10">
        <f>ROUND('форма 2п new'!F63,1)</f>
        <v>101694.9</v>
      </c>
      <c r="E10">
        <f>ROUND('форма 2п new'!G63,1)</f>
        <v>106030.9</v>
      </c>
      <c r="F10">
        <f>ROUND('форма 2п new'!H63,1)</f>
        <v>106921.7</v>
      </c>
      <c r="G10">
        <f>F10</f>
        <v>106921.7</v>
      </c>
      <c r="H10">
        <f>ROUND('форма 2п new'!I63,1)</f>
        <v>110023.8</v>
      </c>
      <c r="I10">
        <f>ROUND('форма 2п new'!J63,1)</f>
        <v>111536.2</v>
      </c>
      <c r="J10">
        <f>I10</f>
        <v>111536.2</v>
      </c>
      <c r="K10">
        <f>ROUND('форма 2п new'!K63,1)</f>
        <v>114444.6</v>
      </c>
      <c r="L10">
        <f>ROUND('форма 2п new'!L63,1)</f>
        <v>117104.6</v>
      </c>
      <c r="M10">
        <f>L10</f>
        <v>117104.6</v>
      </c>
    </row>
    <row r="11" spans="2:13" ht="12.75">
      <c r="B11">
        <f>ROUND('форма 2п new'!D64,1)</f>
        <v>96.1</v>
      </c>
      <c r="C11">
        <f>ROUND('форма 2п new'!E64,1)</f>
        <v>99.9</v>
      </c>
      <c r="D11">
        <f>ROUND('форма 2п new'!F64,1)</f>
        <v>98.1</v>
      </c>
      <c r="E11">
        <f>ROUND('форма 2п new'!G64,1)</f>
        <v>100.4</v>
      </c>
      <c r="F11">
        <f>ROUND('форма 2п new'!H64,1)</f>
        <v>101.1</v>
      </c>
      <c r="G11">
        <f>F11</f>
        <v>101.1</v>
      </c>
      <c r="H11">
        <f>ROUND('форма 2п new'!I64,1)</f>
        <v>100.3</v>
      </c>
      <c r="I11">
        <f>ROUND('форма 2п new'!J64,1)</f>
        <v>100.5</v>
      </c>
      <c r="J11">
        <f>I11</f>
        <v>100.5</v>
      </c>
      <c r="K11">
        <f>ROUND('форма 2п new'!K64,1)</f>
        <v>100.3</v>
      </c>
      <c r="L11">
        <f>ROUND('форма 2п new'!L64,1)</f>
        <v>101.1</v>
      </c>
      <c r="M11">
        <f>L11</f>
        <v>101.1</v>
      </c>
    </row>
    <row r="12" spans="2:13" ht="12.75">
      <c r="B12">
        <f>ROUND('форма 2п new'!D65,1)</f>
        <v>93.6</v>
      </c>
      <c r="C12">
        <f>ROUND('форма 2п new'!E65,1)</f>
        <v>106</v>
      </c>
      <c r="D12">
        <f>ROUND('форма 2п new'!F65,1)</f>
        <v>100.2</v>
      </c>
      <c r="E12">
        <f>ROUND('форма 2п new'!G65,1)</f>
        <v>103.9</v>
      </c>
      <c r="F12">
        <f>ROUND('форма 2п new'!H65,1)</f>
        <v>104</v>
      </c>
      <c r="G12">
        <f>F12</f>
        <v>104</v>
      </c>
      <c r="H12">
        <f>ROUND('форма 2п new'!I65,1)</f>
        <v>103.5</v>
      </c>
      <c r="I12">
        <f>ROUND('форма 2п new'!J65,1)</f>
        <v>103.8</v>
      </c>
      <c r="J12">
        <f>I12</f>
        <v>103.8</v>
      </c>
      <c r="K12">
        <f>ROUND('форма 2п new'!K65,1)</f>
        <v>103.7</v>
      </c>
      <c r="L12">
        <f>ROUND('форма 2п new'!L65,1)</f>
        <v>103.9</v>
      </c>
      <c r="M12">
        <f>L12</f>
        <v>103.9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Юлия Вячеславовна Ковалёва</cp:lastModifiedBy>
  <cp:lastPrinted>2018-11-12T15:25:08Z</cp:lastPrinted>
  <dcterms:created xsi:type="dcterms:W3CDTF">2013-05-25T16:45:04Z</dcterms:created>
  <dcterms:modified xsi:type="dcterms:W3CDTF">2018-11-12T16:05:50Z</dcterms:modified>
  <cp:category/>
  <cp:version/>
  <cp:contentType/>
  <cp:contentStatus/>
</cp:coreProperties>
</file>